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uczyciel\Desktop\Zapytanie ofertowe - zywienie 2018 - 1 kryterium\zapytanie ofertowe do ogłoszenia 27.11.2017r\"/>
    </mc:Choice>
  </mc:AlternateContent>
  <bookViews>
    <workbookView xWindow="0" yWindow="0" windowWidth="20490" windowHeight="8340"/>
  </bookViews>
  <sheets>
    <sheet name="zadanie VII" sheetId="11" r:id="rId1"/>
    <sheet name="zestawienie zbiorcze" sheetId="12" r:id="rId2"/>
  </sheets>
  <calcPr calcId="152511"/>
</workbook>
</file>

<file path=xl/calcChain.xml><?xml version="1.0" encoding="utf-8"?>
<calcChain xmlns="http://schemas.openxmlformats.org/spreadsheetml/2006/main">
  <c r="F16" i="11" l="1"/>
  <c r="H16" i="11" s="1"/>
  <c r="F17" i="11"/>
  <c r="H17" i="11" s="1"/>
  <c r="F11" i="11"/>
  <c r="H11" i="11" s="1"/>
  <c r="F13" i="11"/>
  <c r="H13" i="11" s="1"/>
  <c r="F14" i="11"/>
  <c r="H14" i="11" s="1"/>
  <c r="F15" i="11"/>
  <c r="H15" i="11" s="1"/>
  <c r="F18" i="11"/>
  <c r="H18" i="11" s="1"/>
  <c r="F20" i="11"/>
  <c r="H20" i="11" s="1"/>
  <c r="F21" i="11"/>
  <c r="H21" i="11" s="1"/>
  <c r="F22" i="11"/>
  <c r="H22" i="11" s="1"/>
  <c r="F23" i="11"/>
  <c r="H23" i="11" s="1"/>
  <c r="F27" i="11"/>
  <c r="H27" i="11" s="1"/>
  <c r="F28" i="11"/>
  <c r="H28" i="11" s="1"/>
  <c r="F29" i="11"/>
  <c r="H29" i="11" s="1"/>
  <c r="F30" i="11"/>
  <c r="H30" i="11" s="1"/>
  <c r="F32" i="11"/>
  <c r="H32" i="11" s="1"/>
  <c r="F33" i="11"/>
  <c r="H33" i="11" s="1"/>
  <c r="F34" i="11"/>
  <c r="H34" i="11" s="1"/>
  <c r="F36" i="11"/>
  <c r="H36" i="11" s="1"/>
  <c r="F39" i="11"/>
  <c r="H39" i="11" s="1"/>
  <c r="F41" i="11"/>
  <c r="H41" i="11" s="1"/>
  <c r="F42" i="11"/>
  <c r="H42" i="11" s="1"/>
  <c r="F43" i="11"/>
  <c r="H43" i="11" s="1"/>
  <c r="F44" i="11"/>
  <c r="H44" i="11" s="1"/>
  <c r="F25" i="11"/>
  <c r="H25" i="11" s="1"/>
  <c r="F24" i="11"/>
  <c r="H24" i="11" s="1"/>
  <c r="F8" i="11"/>
  <c r="F26" i="11"/>
  <c r="H26" i="11" s="1"/>
  <c r="F12" i="11"/>
  <c r="H12" i="11" s="1"/>
  <c r="F40" i="11"/>
  <c r="H40" i="11" s="1"/>
  <c r="F9" i="11"/>
  <c r="H9" i="11" s="1"/>
  <c r="F37" i="11"/>
  <c r="H37" i="11" s="1"/>
  <c r="F31" i="11"/>
  <c r="H31" i="11" s="1"/>
  <c r="F19" i="11"/>
  <c r="H19" i="11" s="1"/>
  <c r="F38" i="11"/>
  <c r="H38" i="11" s="1"/>
  <c r="F35" i="11"/>
  <c r="H35" i="11" s="1"/>
  <c r="H8" i="11" l="1"/>
  <c r="F9" i="12" l="1"/>
  <c r="H9" i="12" s="1"/>
  <c r="F10" i="12"/>
  <c r="H10" i="12" s="1"/>
  <c r="F11" i="12"/>
  <c r="H11" i="12" s="1"/>
  <c r="F12" i="12"/>
  <c r="H12" i="12" s="1"/>
  <c r="F13" i="12"/>
  <c r="H13" i="12"/>
  <c r="F14" i="12"/>
  <c r="H14" i="12" s="1"/>
  <c r="F15" i="12"/>
  <c r="H15" i="12" s="1"/>
  <c r="F16" i="12"/>
  <c r="H16" i="12" s="1"/>
  <c r="F17" i="12"/>
  <c r="H17" i="12"/>
  <c r="F18" i="12"/>
  <c r="H18" i="12" s="1"/>
  <c r="F19" i="12"/>
  <c r="H19" i="12" s="1"/>
  <c r="F20" i="12"/>
  <c r="H20" i="12" s="1"/>
  <c r="F21" i="12"/>
  <c r="H21" i="12"/>
  <c r="F22" i="12"/>
  <c r="H22" i="12" s="1"/>
  <c r="F23" i="12"/>
  <c r="H23" i="12" s="1"/>
  <c r="F24" i="12"/>
  <c r="H24" i="12" s="1"/>
  <c r="F25" i="12"/>
  <c r="H25" i="12"/>
  <c r="F26" i="12"/>
  <c r="H26" i="12" s="1"/>
  <c r="F27" i="12"/>
  <c r="H27" i="12" s="1"/>
  <c r="F28" i="12"/>
  <c r="H28" i="12" s="1"/>
  <c r="F29" i="12"/>
  <c r="H29" i="12"/>
  <c r="F30" i="12"/>
  <c r="H30" i="12" s="1"/>
  <c r="F31" i="12"/>
  <c r="H31" i="12" s="1"/>
  <c r="F32" i="12"/>
  <c r="H32" i="12" s="1"/>
  <c r="F33" i="12"/>
  <c r="H33" i="12"/>
  <c r="F34" i="12"/>
  <c r="H34" i="12" s="1"/>
  <c r="F35" i="12"/>
  <c r="H35" i="12" s="1"/>
  <c r="F36" i="12"/>
  <c r="H36" i="12" s="1"/>
  <c r="F37" i="12"/>
  <c r="H37" i="12"/>
  <c r="F38" i="12"/>
  <c r="H38" i="12" s="1"/>
  <c r="F39" i="12"/>
  <c r="H39" i="12" s="1"/>
  <c r="F40" i="12"/>
  <c r="H40" i="12" s="1"/>
  <c r="F41" i="12"/>
  <c r="H41" i="12"/>
  <c r="F42" i="12"/>
  <c r="H42" i="12" s="1"/>
  <c r="F43" i="12"/>
  <c r="H43" i="12" s="1"/>
  <c r="F44" i="12"/>
  <c r="H44" i="12" s="1"/>
  <c r="F45" i="12"/>
  <c r="H45" i="12"/>
  <c r="F46" i="12"/>
  <c r="H46" i="12" s="1"/>
  <c r="F47" i="12"/>
  <c r="H47" i="12" s="1"/>
  <c r="F48" i="12"/>
  <c r="H48" i="12" s="1"/>
  <c r="F49" i="12"/>
  <c r="H49" i="12"/>
  <c r="F50" i="12"/>
  <c r="H50" i="12" s="1"/>
  <c r="F51" i="12"/>
  <c r="H51" i="12" s="1"/>
  <c r="F52" i="12"/>
  <c r="H52" i="12" s="1"/>
  <c r="F53" i="12"/>
  <c r="H53" i="12"/>
  <c r="F54" i="12"/>
  <c r="H54" i="12" s="1"/>
  <c r="F55" i="12"/>
  <c r="H55" i="12" s="1"/>
  <c r="F56" i="12"/>
  <c r="H56" i="12" s="1"/>
  <c r="F57" i="12"/>
  <c r="H57" i="12"/>
  <c r="F58" i="12"/>
  <c r="H58" i="12" s="1"/>
  <c r="F59" i="12"/>
  <c r="H59" i="12" s="1"/>
  <c r="F60" i="12"/>
  <c r="H60" i="12" s="1"/>
  <c r="F61" i="12"/>
  <c r="H61" i="12"/>
  <c r="F10" i="11" l="1"/>
  <c r="F45" i="11" s="1"/>
  <c r="H10" i="11" l="1"/>
  <c r="F8" i="12"/>
  <c r="H45" i="11" l="1"/>
  <c r="H8" i="12" s="1"/>
  <c r="F62" i="12" l="1"/>
  <c r="H62" i="12"/>
</calcChain>
</file>

<file path=xl/sharedStrings.xml><?xml version="1.0" encoding="utf-8"?>
<sst xmlns="http://schemas.openxmlformats.org/spreadsheetml/2006/main" count="163" uniqueCount="112">
  <si>
    <t>Lp.</t>
  </si>
  <si>
    <t>Nazwa produktu</t>
  </si>
  <si>
    <t>j. m.</t>
  </si>
  <si>
    <t>Cena jedn. netto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</si>
  <si>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</si>
  <si>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</si>
  <si>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</si>
  <si>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</si>
  <si>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</si>
  <si>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</si>
  <si>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</si>
  <si>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</si>
  <si>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</si>
  <si>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</si>
  <si>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</si>
  <si>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</si>
  <si>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</si>
  <si>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</si>
  <si>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</si>
  <si>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</si>
  <si>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</si>
  <si>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</si>
  <si>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</si>
  <si>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</si>
  <si>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</si>
  <si>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</si>
  <si>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</si>
  <si>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</si>
  <si>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</si>
  <si>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</si>
  <si>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</si>
  <si>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</si>
  <si>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</si>
  <si>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</si>
  <si>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</si>
  <si>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</si>
  <si>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</si>
  <si>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</si>
  <si>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</si>
  <si>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</si>
  <si>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</si>
  <si>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</si>
  <si>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</si>
  <si>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</si>
  <si>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</si>
  <si>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</si>
  <si>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</si>
  <si>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</si>
  <si>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</si>
  <si>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</si>
  <si>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</si>
  <si>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</si>
  <si>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 xml:space="preserve"> </t>
  </si>
  <si>
    <t>………………………………………………………………………………………….</t>
  </si>
  <si>
    <t>Stawka podatku VAT (%)</t>
  </si>
  <si>
    <t>uwagi</t>
  </si>
  <si>
    <r>
      <rPr>
        <sz val="6"/>
        <color theme="1"/>
        <rFont val="Arial"/>
        <family val="2"/>
        <charset val="238"/>
      </rPr>
      <t>data, podpis i pieczęć Wykonawcy lub jego przedstawiciela upoważnionego do składania oświadczeń woli w imieniu Wykonawcy</t>
    </r>
    <r>
      <rPr>
        <sz val="8"/>
        <color theme="1"/>
        <rFont val="Arial"/>
        <family val="2"/>
        <charset val="238"/>
      </rPr>
      <t xml:space="preserve">
</t>
    </r>
  </si>
  <si>
    <t>PRODUKTY MROŻONE</t>
  </si>
  <si>
    <t>VII</t>
  </si>
  <si>
    <t>Wartość brutto (6x7)</t>
  </si>
  <si>
    <t>wartość netto (4x5)</t>
  </si>
  <si>
    <t xml:space="preserve">Wartość ogółem: </t>
  </si>
  <si>
    <t>x</t>
  </si>
  <si>
    <t>Szacunko-wa ilość</t>
  </si>
  <si>
    <t>FORMULARZ  ASORTYMENTOWO – CENOWY</t>
  </si>
  <si>
    <t>ZESTAWIENIE ZBIORCZE</t>
  </si>
  <si>
    <t xml:space="preserve">wartość netto </t>
  </si>
  <si>
    <t xml:space="preserve">Wartość brutto </t>
  </si>
  <si>
    <t>Część</t>
  </si>
  <si>
    <t xml:space="preserve">PRODUKTY  </t>
  </si>
  <si>
    <t xml:space="preserve"> Załącznik Nr 1a do SIWZ</t>
  </si>
  <si>
    <r>
      <t xml:space="preserve">Kostka z soli niepanierowana, </t>
    </r>
    <r>
      <rPr>
        <sz val="10"/>
        <color theme="1"/>
        <rFont val="Czcionka tekstu podstawowego"/>
        <charset val="238"/>
      </rPr>
      <t>max 5% glazury.</t>
    </r>
  </si>
  <si>
    <r>
      <rPr>
        <b/>
        <sz val="10"/>
        <color rgb="FF000000"/>
        <rFont val="Arial"/>
        <family val="2"/>
        <charset val="238"/>
      </rPr>
      <t xml:space="preserve">Brukselka - </t>
    </r>
    <r>
      <rPr>
        <sz val="10"/>
        <color rgb="FF000000"/>
        <rFont val="Arial"/>
        <family val="2"/>
        <charset val="238"/>
      </rPr>
      <t>gówki  mrożone: barwa typowa dla brukselki, bez obcych posmaków, sypkie, nieoblodzone, niezlepione, nieuszkodzone mechanicznie, typu "Hortex" lub równoważny opakowanie od 0,5 do 2,5 kg.</t>
    </r>
  </si>
  <si>
    <r>
      <t>Steak fries Ekstra(grube frytki do piekarnika)-</t>
    </r>
    <r>
      <rPr>
        <sz val="10"/>
        <color theme="1"/>
        <rFont val="Arial"/>
        <family val="2"/>
        <charset val="238"/>
      </rPr>
      <t>Produkt głęboko mrożony.Ekstra grube frytki do piekarnika, wstępnie podsmażone i głęboko zamrożne, Aviko lub równowazny.</t>
    </r>
    <r>
      <rPr>
        <b/>
        <sz val="10"/>
        <color theme="1"/>
        <rFont val="Arial"/>
        <family val="2"/>
        <charset val="238"/>
      </rPr>
      <t xml:space="preserve">
</t>
    </r>
  </si>
  <si>
    <r>
      <t>Jeżyny-</t>
    </r>
    <r>
      <rPr>
        <sz val="10"/>
        <color theme="1"/>
        <rFont val="Arial"/>
        <family val="2"/>
        <charset val="238"/>
      </rPr>
      <t>bez obcych posmaków, sypka, nieoblodzona, niezlepiona, nieuszkodzona mechanicznie, typu "Hortex" lub równoważna, opakowanie od 0,5 do 2,5 kg.</t>
    </r>
  </si>
  <si>
    <t>kg</t>
  </si>
  <si>
    <t xml:space="preserve">zadanie: VII </t>
  </si>
  <si>
    <t xml:space="preserve"> Załącznik Nr 1a do uproszczonej SIWZ</t>
  </si>
  <si>
    <r>
      <t xml:space="preserve">Borówka amerykańska mrożona-   </t>
    </r>
    <r>
      <rPr>
        <sz val="10"/>
        <color theme="1"/>
        <rFont val="Arial"/>
        <family val="2"/>
        <charset val="238"/>
      </rPr>
      <t>bez obcych posmaków, sypka, nieoblodzona, niezlepiona, nieuszkodzona mechanicznie, typu "Hortex" lub równoważny, opakowanie od 0,5 do 2,5 kg.</t>
    </r>
  </si>
  <si>
    <r>
      <t>Czerwona porzeczka mrożona-</t>
    </r>
    <r>
      <rPr>
        <sz val="10"/>
        <color theme="1"/>
        <rFont val="Arial"/>
        <family val="2"/>
        <charset val="238"/>
      </rPr>
      <t>bez obcych posmaków, sypka, nieoblodzona, niezlepiona, nieuszkodzona mechanicznie, typu "Hortex" lub równoważny, opakowanie  2,5 kg.</t>
    </r>
  </si>
  <si>
    <r>
      <rPr>
        <b/>
        <sz val="10"/>
        <color rgb="FF000000"/>
        <rFont val="Arial"/>
        <family val="2"/>
        <charset val="238"/>
      </rPr>
      <t>Dynia</t>
    </r>
    <r>
      <rPr>
        <sz val="10"/>
        <color rgb="FF000000"/>
        <rFont val="Arial"/>
        <family val="2"/>
        <charset val="238"/>
      </rPr>
      <t xml:space="preserve"> -produkt głęboko mrożony barwa typowa dla dyni , bez obcych posmaków, sypkie, nieoblodzone, niezlepione, nieuszkodzone mechanicznie kawałki , typu "Hortex" lub równoważny opakowanie 2,5 kg.</t>
    </r>
  </si>
  <si>
    <r>
      <t xml:space="preserve">Fasolka szparagowa mrożona – </t>
    </r>
    <r>
      <rPr>
        <sz val="10"/>
        <color theme="1"/>
        <rFont val="Arial"/>
        <family val="2"/>
        <charset val="238"/>
      </rPr>
      <t>zielona, 1 kat., odcinki strąków z obciętymi końcami o długości od 20 mm do 40 mm, jednolite odmianowo, sypkie, niepołamane, niezlepione, nieoblodzony, typu „Hortex” lub równoważny, opakowanie 2,5 kg.</t>
    </r>
  </si>
  <si>
    <r>
      <rPr>
        <b/>
        <sz val="10"/>
        <rFont val="Arial"/>
        <family val="2"/>
        <charset val="238"/>
      </rPr>
      <t>Fasolka szparagowa żółta</t>
    </r>
    <r>
      <rPr>
        <sz val="10"/>
        <rFont val="Arial"/>
        <family val="2"/>
        <charset val="238"/>
      </rPr>
      <t xml:space="preserve"> - 1 kat. odcinki strąków z obciętymi końcami o długości od 20 mm do 40 mm, jednolite odmianowo, sypkie, niepołamane, niezlepione, nieoblodzone, typu „Hortex” lub równoważny, opakowanie  2,5 kg.</t>
    </r>
  </si>
  <si>
    <r>
      <t>Groszek zielony</t>
    </r>
    <r>
      <rPr>
        <sz val="10"/>
        <color rgb="FF000000"/>
        <rFont val="Arial"/>
        <family val="2"/>
        <charset val="238"/>
      </rPr>
      <t xml:space="preserve"> - bez obcych posmaków, sypki, nieoblodzony, niezlepiony, nieuszkodzony mechanicznie, typu "Hortex" lub równoważny, opakowanie 2,5 kg.</t>
    </r>
  </si>
  <si>
    <r>
      <t>Kalafior</t>
    </r>
    <r>
      <rPr>
        <sz val="10"/>
        <color rgb="FF000000"/>
        <rFont val="Arial"/>
        <family val="2"/>
        <charset val="238"/>
      </rPr>
      <t xml:space="preserve"> -  1 kat. róże z obciętymi końcami, jednolite odmianowo, sypkie, niepołamane, niezlepione, nieoblodzone, typu „Hortex” lub równoważny, opakowanie  2,5 kg.</t>
    </r>
  </si>
  <si>
    <r>
      <t>Kostka z mintaja panierowana,</t>
    </r>
    <r>
      <rPr>
        <sz val="10"/>
        <color theme="1"/>
        <rFont val="Czcionka tekstu podstawowego"/>
        <charset val="238"/>
      </rPr>
      <t xml:space="preserve"> bez glutaminianu sodu, typu Frosta, lub równoważny.</t>
    </r>
  </si>
  <si>
    <r>
      <t>Kukurydza mrożona</t>
    </r>
    <r>
      <rPr>
        <sz val="10"/>
        <color theme="1"/>
        <rFont val="Arial"/>
        <family val="2"/>
        <charset val="238"/>
      </rPr>
      <t>-bez obcych posmaków, sypka, nieoblodzona, niezlepiona, nieuszkodzona mechanicznie, typu "Hortex" lub równoważny, opakowanie  2,5 kg.</t>
    </r>
  </si>
  <si>
    <r>
      <t>Malina mrożona cała-</t>
    </r>
    <r>
      <rPr>
        <sz val="10"/>
        <color theme="1"/>
        <rFont val="Arial"/>
        <family val="2"/>
        <charset val="238"/>
      </rPr>
      <t>bez obcych posmaków, sypka, nieoblodzona, niezlepiona, nieuszkodzona mechanicznie, typu "Hortex" lub równoważny, opakowanie od 0,5 do 2,5 kg.</t>
    </r>
  </si>
  <si>
    <r>
      <t>Marchewka mini</t>
    </r>
    <r>
      <rPr>
        <sz val="10"/>
        <color theme="1"/>
        <rFont val="Czcionka tekstu podstawowego"/>
        <charset val="238"/>
      </rPr>
      <t xml:space="preserve"> - bez obcych posmaków, sypkia, nieoblodzona, niezlepiona, nieuszkodzona mechanicznie, typu "Hortex" lub równoważny, opakowanie 2,5 kg.</t>
    </r>
  </si>
  <si>
    <r>
      <t xml:space="preserve">Mieszanka kompotowa </t>
    </r>
    <r>
      <rPr>
        <sz val="10"/>
        <color theme="1"/>
        <rFont val="Czcionka tekstu podstawowego"/>
        <charset val="238"/>
      </rPr>
      <t>- bez obcych posmaków, sypka, nieoblodzona, niezlepiona, nieuszkodzona mechanicznie, typu "Hortex" lub równoważny, opakowanie 2,5 kg.</t>
    </r>
  </si>
  <si>
    <r>
      <t>Mieszanka warzywna -</t>
    </r>
    <r>
      <rPr>
        <sz val="10"/>
        <color theme="1"/>
        <rFont val="Czcionka tekstu podstawowego"/>
        <charset val="238"/>
      </rPr>
      <t xml:space="preserve"> 7 składnikowa, bez obcych posmaków, sypkia, nieoblodzona, niezlepiona, nieuszkodzona mechanicznie, typu "Hortex" lub równoważny, opakowanie  2,5 kg.</t>
    </r>
  </si>
  <si>
    <r>
      <t>Mieszanka węgierska-</t>
    </r>
    <r>
      <rPr>
        <sz val="10"/>
        <color theme="1"/>
        <rFont val="Arial"/>
        <family val="2"/>
        <charset val="238"/>
      </rPr>
      <t>bez obcych posmaków, sypka, nieoblodzona, niezlepiona, nieuszkodzona mechanicznie, typu "Hortex" lub równoważny, opakowanie od 0,5 do 2,5 kg.</t>
    </r>
  </si>
  <si>
    <r>
      <t>Mintaj b/s shp</t>
    </r>
    <r>
      <rPr>
        <sz val="10"/>
        <color theme="1"/>
        <rFont val="Czcionka tekstu podstawowego"/>
        <charset val="238"/>
      </rPr>
      <t xml:space="preserve"> - USA - max 5% glazury.</t>
    </r>
  </si>
  <si>
    <r>
      <t xml:space="preserve">Miruna z/s shp - </t>
    </r>
    <r>
      <rPr>
        <sz val="10"/>
        <color theme="1"/>
        <rFont val="Czcionka tekstu podstawowego"/>
        <charset val="238"/>
      </rPr>
      <t>max 10% glazury.</t>
    </r>
  </si>
  <si>
    <r>
      <t xml:space="preserve">Miruna b/s - shp </t>
    </r>
    <r>
      <rPr>
        <sz val="10"/>
        <color theme="1"/>
        <rFont val="Czcionka tekstu podstawowego"/>
        <charset val="238"/>
      </rPr>
      <t>max 10% glazury.</t>
    </r>
  </si>
  <si>
    <r>
      <t xml:space="preserve">Owoce tropikalne (mrożone)- </t>
    </r>
    <r>
      <rPr>
        <sz val="10"/>
        <color theme="1"/>
        <rFont val="Arial"/>
        <family val="2"/>
        <charset val="238"/>
      </rPr>
      <t xml:space="preserve">owoce w zmiennych proporcjach: melon, ananas, mango, papaja.  bez obcych posmaków, sypka, nieoblodzona, niezlepiona, nieuszkodzona mechanicznie, typu "Hortex" lub równoważny, opakowanie od 0,5 do 2,5 kg. </t>
    </r>
  </si>
  <si>
    <r>
      <t xml:space="preserve">Porzeczka czarna - </t>
    </r>
    <r>
      <rPr>
        <sz val="10"/>
        <color theme="1"/>
        <rFont val="Czcionka tekstu podstawowego"/>
        <charset val="238"/>
      </rPr>
      <t>bez obcych posmaków, sypka, nieoblodzona, niezlepiona, nieuszkodzona mechanicznie, typu "Hortex" lub równoważny, opakowanie 2,5 kg.</t>
    </r>
  </si>
  <si>
    <r>
      <t>Rabarbar mrożony-</t>
    </r>
    <r>
      <rPr>
        <sz val="10"/>
        <color theme="1"/>
        <rFont val="Arial"/>
        <family val="2"/>
        <charset val="238"/>
      </rPr>
      <t>bez obcych posmaków, sypka, nieoblodzona, niezlepiona, nieuszkodzona mechanicznie, typu "Hortex" lub równoważny, opakowanie 2,5 kg.</t>
    </r>
  </si>
  <si>
    <r>
      <t>Szpinak</t>
    </r>
    <r>
      <rPr>
        <sz val="10"/>
        <color theme="1"/>
        <rFont val="Czcionka tekstu podstawowego"/>
        <charset val="238"/>
      </rPr>
      <t xml:space="preserve"> - liść, bez obcych posmaków, nieoblodzony, nieuszkodzony mechanicznie, typu "Hortex" lub równoważny, opakowanie 2,5 kg.</t>
    </r>
  </si>
  <si>
    <r>
      <t>Truskawka</t>
    </r>
    <r>
      <rPr>
        <sz val="10"/>
        <color theme="1"/>
        <rFont val="Czcionka tekstu podstawowego"/>
        <charset val="238"/>
      </rPr>
      <t xml:space="preserve"> - bez obcych posmaków, sypka, nieoblodzona, niezlepiona, nieuszkodzona mechanicznie, typu "Hortex" lub równoważny, opakowanie 2,5 kg.</t>
    </r>
  </si>
  <si>
    <r>
      <t xml:space="preserve">Warzywa na patelnię </t>
    </r>
    <r>
      <rPr>
        <sz val="10"/>
        <color theme="1"/>
        <rFont val="Czcionka tekstu podstawowego"/>
        <charset val="238"/>
      </rPr>
      <t>- bez obcych posmaków, sypkie, nieoblodzone, niezlepione, nieuszkodzone mechanicznie, typu "Hortex" lub równoważny, opakowanie 2,5 kg.</t>
    </r>
  </si>
  <si>
    <r>
      <t>Wiśnia b/p</t>
    </r>
    <r>
      <rPr>
        <sz val="10"/>
        <color theme="1"/>
        <rFont val="Czcionka tekstu podstawowego"/>
        <charset val="238"/>
      </rPr>
      <t xml:space="preserve"> - bez obcych posmaków, sypka, nieoblodzona, niezlepiona, nieuszkodzona mechanicznie, typu "Hortex" lub równoważny, opakowanie 2,5 kg.</t>
    </r>
  </si>
  <si>
    <r>
      <t>Agrest mrożony-</t>
    </r>
    <r>
      <rPr>
        <sz val="10"/>
        <color theme="1"/>
        <rFont val="Arial"/>
        <family val="2"/>
        <charset val="238"/>
      </rPr>
      <t>bez obcych posmaków, sypki, nieoblodzony, niezlepiony, nieuszkodzony mechanicznie, typu "Hortex" lub równoważny, opakowanie  2,5 kg.</t>
    </r>
  </si>
  <si>
    <r>
      <t xml:space="preserve">Brokuł mrożony - </t>
    </r>
    <r>
      <rPr>
        <sz val="10"/>
        <color theme="1"/>
        <rFont val="Arial"/>
        <family val="2"/>
        <charset val="238"/>
      </rPr>
      <t>bukiet różyczek mrożonych: barwa typowa dla brokułów, bez obcych posmaków, sypkie, nieoblodzone, niezlepione, nieuszkodzone mechanicznie, typu "Hortex" lub równoważny opakowanie  2,5 kg.</t>
    </r>
  </si>
  <si>
    <r>
      <t xml:space="preserve">Kostka z mintaja </t>
    </r>
    <r>
      <rPr>
        <sz val="10"/>
        <color theme="1"/>
        <rFont val="Czcionka tekstu podstawowego"/>
        <charset val="238"/>
      </rPr>
      <t>niepanierowana, max 5% glazury, typ Frosta lub równoważny.</t>
    </r>
  </si>
  <si>
    <r>
      <t>Łosoś filet-</t>
    </r>
    <r>
      <rPr>
        <sz val="10"/>
        <color theme="1"/>
        <rFont val="Arial"/>
        <family val="2"/>
        <charset val="238"/>
      </rPr>
      <t>max 10% glazury lub równoważny.</t>
    </r>
  </si>
  <si>
    <r>
      <t xml:space="preserve">Marchewka z groszkiem </t>
    </r>
    <r>
      <rPr>
        <sz val="10"/>
        <color theme="1"/>
        <rFont val="Czcionka tekstu podstawowego"/>
        <charset val="238"/>
      </rPr>
      <t>- bez obcych posmaków, sypka, nieoblodzona, niezlepiona, nieuszkodzona mechanicznie, typu "Hortex" lub równoważny, opakowanie od 0,5 do 2,5 kg.</t>
    </r>
  </si>
  <si>
    <r>
      <t xml:space="preserve">Śliwka mrożona bez pestek-         </t>
    </r>
    <r>
      <rPr>
        <sz val="10"/>
        <color theme="1"/>
        <rFont val="Arial"/>
        <family val="2"/>
        <charset val="238"/>
      </rPr>
      <t>bez obcych posmaków, sypka, nieoblodzona, niezlepiona, nieuszkodzona mechanicznie, typu "Hortex" lub równoważna, opakowanie  2,5 kg.</t>
    </r>
  </si>
  <si>
    <r>
      <t xml:space="preserve">Włoszczyzna słupki </t>
    </r>
    <r>
      <rPr>
        <sz val="10"/>
        <color theme="1"/>
        <rFont val="Czcionka tekstu podstawowego"/>
        <charset val="238"/>
      </rPr>
      <t>- bez obcych posmaków, sypka, nieoblodzona, niezlepiona, nieuszkodzona mechanicznie, typu "Hortex" lub równoważny, opakowanie 2,5 kg.</t>
    </r>
  </si>
  <si>
    <t>część: I - VII zamówienia</t>
  </si>
  <si>
    <r>
      <t>Filet z dorsza</t>
    </r>
    <r>
      <rPr>
        <sz val="10"/>
        <color theme="1"/>
        <rFont val="Arial"/>
        <family val="2"/>
        <charset val="238"/>
      </rPr>
      <t xml:space="preserve"> - b/s  max 3% glazury bez ości. Produkt głęboko mrożony przechowywany i dostarczany w temperaturze minimim -18 st. Celcjusza. Rejon pochodzenia Bałtyk</t>
    </r>
  </si>
  <si>
    <t>Filet z morszczuka - b/s, b/o, max 3% glazury bez ości. Produkt głęboko mrożony przechowywany i dostarczany w temperaturze minimim -18 st. Celcjusza. Rejon pochodzenia Wschodni Ocean Atlantycki, szelf kontynentalny z głębokości od 70 do 1000 m, lub Morza Śródziemnego oraz wzdłuż południowych wybrzeży Morza Czarnego.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</si>
</sst>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5"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sz val="10"/>
      <name val="Arial"/>
      <family val="2"/>
      <charset val="238"/>
    </font>
    <font>
      <sz val="8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11" fillId="0" borderId="9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center" vertical="center" wrapText="1"/>
    </xf>
    <xf numFmtId="43" fontId="6" fillId="0" borderId="2" xfId="1" applyFont="1" applyBorder="1" applyAlignment="1" applyProtection="1">
      <alignment horizontal="center" vertical="center" wrapText="1"/>
    </xf>
    <xf numFmtId="43" fontId="6" fillId="0" borderId="2" xfId="1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left" vertical="center" wrapText="1"/>
    </xf>
    <xf numFmtId="0" fontId="12" fillId="0" borderId="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43" fontId="11" fillId="0" borderId="1" xfId="1" applyFont="1" applyBorder="1" applyAlignment="1" applyProtection="1">
      <alignment vertical="center" wrapText="1"/>
    </xf>
    <xf numFmtId="2" fontId="11" fillId="0" borderId="1" xfId="0" applyNumberFormat="1" applyFont="1" applyBorder="1" applyAlignment="1" applyProtection="1">
      <alignment horizontal="center" vertical="center" wrapText="1"/>
    </xf>
    <xf numFmtId="43" fontId="11" fillId="0" borderId="1" xfId="1" applyFont="1" applyBorder="1" applyAlignment="1" applyProtection="1">
      <alignment horizontal="left" vertical="center" wrapText="1"/>
    </xf>
    <xf numFmtId="2" fontId="11" fillId="0" borderId="13" xfId="0" applyNumberFormat="1" applyFont="1" applyBorder="1" applyAlignment="1" applyProtection="1">
      <alignment horizontal="center" vertical="center" wrapText="1"/>
    </xf>
    <xf numFmtId="2" fontId="8" fillId="0" borderId="0" xfId="0" applyNumberFormat="1" applyFont="1" applyProtection="1"/>
    <xf numFmtId="0" fontId="15" fillId="0" borderId="0" xfId="0" applyFont="1" applyProtection="1"/>
    <xf numFmtId="43" fontId="6" fillId="2" borderId="4" xfId="1" applyFont="1" applyFill="1" applyBorder="1" applyAlignment="1" applyProtection="1">
      <alignment horizontal="center" vertical="center" wrapText="1"/>
    </xf>
    <xf numFmtId="43" fontId="6" fillId="2" borderId="6" xfId="1" applyFont="1" applyFill="1" applyBorder="1" applyAlignment="1" applyProtection="1">
      <alignment horizontal="center" vertical="center" wrapText="1"/>
    </xf>
    <xf numFmtId="1" fontId="6" fillId="2" borderId="2" xfId="0" applyNumberFormat="1" applyFont="1" applyFill="1" applyBorder="1" applyAlignment="1" applyProtection="1">
      <alignment horizontal="center" vertical="center" wrapText="1"/>
    </xf>
    <xf numFmtId="1" fontId="6" fillId="2" borderId="4" xfId="0" applyNumberFormat="1" applyFont="1" applyFill="1" applyBorder="1" applyAlignment="1" applyProtection="1">
      <alignment horizontal="center" vertical="center" wrapText="1"/>
    </xf>
    <xf numFmtId="1" fontId="6" fillId="2" borderId="6" xfId="0" applyNumberFormat="1" applyFont="1" applyFill="1" applyBorder="1" applyAlignment="1" applyProtection="1">
      <alignment horizontal="center" vertical="center" wrapText="1"/>
    </xf>
    <xf numFmtId="2" fontId="9" fillId="2" borderId="16" xfId="0" applyNumberFormat="1" applyFont="1" applyFill="1" applyBorder="1" applyAlignment="1" applyProtection="1">
      <alignment horizontal="center" vertical="center" wrapText="1"/>
    </xf>
    <xf numFmtId="2" fontId="9" fillId="2" borderId="17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7" fillId="0" borderId="4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43" fontId="16" fillId="2" borderId="4" xfId="1" applyFont="1" applyFill="1" applyBorder="1" applyAlignment="1" applyProtection="1">
      <alignment horizontal="center" vertical="center" wrapText="1"/>
      <protection locked="0"/>
    </xf>
    <xf numFmtId="1" fontId="1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</xf>
    <xf numFmtId="43" fontId="16" fillId="0" borderId="4" xfId="1" applyFont="1" applyBorder="1" applyAlignment="1" applyProtection="1">
      <alignment horizontal="center" vertical="center" wrapText="1"/>
    </xf>
    <xf numFmtId="43" fontId="16" fillId="0" borderId="4" xfId="1" applyFont="1" applyBorder="1" applyAlignment="1" applyProtection="1">
      <alignment horizontal="center" vertical="center"/>
    </xf>
    <xf numFmtId="2" fontId="16" fillId="2" borderId="4" xfId="0" applyNumberFormat="1" applyFont="1" applyFill="1" applyBorder="1" applyAlignment="1" applyProtection="1">
      <alignment horizontal="center" vertical="center" wrapText="1"/>
      <protection locked="0"/>
    </xf>
    <xf numFmtId="43" fontId="11" fillId="0" borderId="4" xfId="1" applyFont="1" applyBorder="1" applyAlignment="1" applyProtection="1">
      <alignment vertical="center" wrapText="1"/>
    </xf>
    <xf numFmtId="2" fontId="11" fillId="0" borderId="4" xfId="0" applyNumberFormat="1" applyFont="1" applyBorder="1" applyAlignment="1" applyProtection="1">
      <alignment horizontal="center" vertical="center" wrapText="1"/>
    </xf>
    <xf numFmtId="43" fontId="11" fillId="0" borderId="4" xfId="1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19" fillId="3" borderId="4" xfId="0" applyFont="1" applyFill="1" applyBorder="1" applyAlignment="1">
      <alignment vertical="center" wrapText="1"/>
    </xf>
    <xf numFmtId="0" fontId="17" fillId="3" borderId="4" xfId="0" applyFont="1" applyFill="1" applyBorder="1" applyAlignment="1">
      <alignment vertical="center" wrapText="1"/>
    </xf>
    <xf numFmtId="0" fontId="18" fillId="3" borderId="4" xfId="0" applyFont="1" applyFill="1" applyBorder="1" applyAlignment="1">
      <alignment vertical="center" wrapText="1"/>
    </xf>
    <xf numFmtId="0" fontId="20" fillId="3" borderId="4" xfId="0" applyFont="1" applyFill="1" applyBorder="1" applyAlignment="1">
      <alignment vertical="center" wrapText="1"/>
    </xf>
    <xf numFmtId="0" fontId="17" fillId="3" borderId="4" xfId="0" applyFont="1" applyFill="1" applyBorder="1" applyAlignment="1" applyProtection="1">
      <alignment horizontal="left" vertical="center" wrapText="1"/>
    </xf>
    <xf numFmtId="0" fontId="21" fillId="3" borderId="4" xfId="0" applyFont="1" applyFill="1" applyBorder="1" applyAlignment="1" applyProtection="1">
      <alignment vertical="center" wrapText="1"/>
    </xf>
    <xf numFmtId="0" fontId="17" fillId="3" borderId="4" xfId="0" applyFont="1" applyFill="1" applyBorder="1" applyAlignment="1" applyProtection="1">
      <alignment horizontal="left" vertical="top" wrapText="1"/>
    </xf>
    <xf numFmtId="43" fontId="6" fillId="2" borderId="19" xfId="1" applyFont="1" applyFill="1" applyBorder="1" applyAlignment="1" applyProtection="1">
      <alignment horizontal="center" vertical="center" wrapText="1"/>
    </xf>
    <xf numFmtId="2" fontId="9" fillId="2" borderId="20" xfId="0" applyNumberFormat="1" applyFont="1" applyFill="1" applyBorder="1" applyAlignment="1" applyProtection="1">
      <alignment horizontal="center" vertical="center" wrapText="1"/>
    </xf>
    <xf numFmtId="43" fontId="6" fillId="0" borderId="7" xfId="1" applyFont="1" applyBorder="1" applyAlignment="1" applyProtection="1">
      <alignment horizontal="center" vertical="center" wrapText="1"/>
    </xf>
    <xf numFmtId="1" fontId="6" fillId="2" borderId="8" xfId="0" applyNumberFormat="1" applyFont="1" applyFill="1" applyBorder="1" applyAlignment="1" applyProtection="1">
      <alignment horizontal="center" vertical="center" wrapText="1"/>
    </xf>
    <xf numFmtId="43" fontId="6" fillId="0" borderId="15" xfId="1" applyFont="1" applyBorder="1" applyAlignment="1" applyProtection="1">
      <alignment horizontal="center" vertical="center"/>
    </xf>
    <xf numFmtId="0" fontId="24" fillId="0" borderId="0" xfId="0" applyFont="1" applyProtection="1"/>
    <xf numFmtId="0" fontId="22" fillId="3" borderId="4" xfId="0" applyFont="1" applyFill="1" applyBorder="1" applyAlignment="1" applyProtection="1">
      <alignment vertical="center" wrapText="1"/>
    </xf>
    <xf numFmtId="0" fontId="17" fillId="0" borderId="4" xfId="0" applyFont="1" applyBorder="1" applyAlignment="1">
      <alignment wrapText="1"/>
    </xf>
    <xf numFmtId="0" fontId="9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1" fillId="0" borderId="4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view="pageBreakPreview" topLeftCell="A38" zoomScaleNormal="100" zoomScaleSheetLayoutView="100" workbookViewId="0">
      <selection activeCell="E40" sqref="E40"/>
    </sheetView>
  </sheetViews>
  <sheetFormatPr defaultColWidth="9" defaultRowHeight="14.25"/>
  <cols>
    <col min="1" max="1" width="3.375" style="1" customWidth="1"/>
    <col min="2" max="2" width="29.5" style="1" customWidth="1"/>
    <col min="3" max="3" width="5.125" style="1" customWidth="1"/>
    <col min="4" max="4" width="8.625" style="1" customWidth="1"/>
    <col min="5" max="5" width="9" style="1"/>
    <col min="6" max="6" width="12.125" style="1" customWidth="1"/>
    <col min="7" max="7" width="6.625" style="1" customWidth="1"/>
    <col min="8" max="8" width="12.125" style="1" customWidth="1"/>
    <col min="9" max="9" width="9.125" style="1" customWidth="1"/>
    <col min="10" max="16384" width="9" style="1"/>
  </cols>
  <sheetData>
    <row r="1" spans="1:12">
      <c r="G1" s="69" t="s">
        <v>77</v>
      </c>
      <c r="I1" s="29"/>
    </row>
    <row r="2" spans="1:12" ht="15">
      <c r="A2" s="74" t="s">
        <v>64</v>
      </c>
      <c r="B2" s="74"/>
      <c r="C2" s="74"/>
      <c r="D2" s="74"/>
      <c r="E2" s="74"/>
      <c r="F2" s="74"/>
      <c r="G2" s="74"/>
      <c r="H2" s="74"/>
      <c r="I2" s="74"/>
    </row>
    <row r="3" spans="1:12" ht="15">
      <c r="A3" s="75" t="s">
        <v>76</v>
      </c>
      <c r="B3" s="75"/>
      <c r="C3" s="2"/>
    </row>
    <row r="4" spans="1:12" ht="15">
      <c r="A4" s="74" t="s">
        <v>57</v>
      </c>
      <c r="B4" s="74"/>
      <c r="C4" s="74"/>
      <c r="D4" s="74"/>
      <c r="E4" s="74"/>
      <c r="F4" s="74"/>
      <c r="G4" s="74"/>
      <c r="H4" s="74"/>
      <c r="I4" s="74"/>
    </row>
    <row r="5" spans="1:12" ht="15" thickBot="1">
      <c r="B5" s="3"/>
      <c r="C5" s="2"/>
    </row>
    <row r="6" spans="1:12" ht="36">
      <c r="A6" s="4" t="s">
        <v>0</v>
      </c>
      <c r="B6" s="5" t="s">
        <v>1</v>
      </c>
      <c r="C6" s="5" t="s">
        <v>2</v>
      </c>
      <c r="D6" s="5" t="s">
        <v>63</v>
      </c>
      <c r="E6" s="5" t="s">
        <v>3</v>
      </c>
      <c r="F6" s="5" t="s">
        <v>60</v>
      </c>
      <c r="G6" s="5" t="s">
        <v>54</v>
      </c>
      <c r="H6" s="5" t="s">
        <v>59</v>
      </c>
      <c r="I6" s="6" t="s">
        <v>55</v>
      </c>
    </row>
    <row r="7" spans="1:12" ht="15" thickBot="1">
      <c r="A7" s="7">
        <v>1</v>
      </c>
      <c r="B7" s="42">
        <v>2</v>
      </c>
      <c r="C7" s="43">
        <v>3</v>
      </c>
      <c r="D7" s="43">
        <v>4</v>
      </c>
      <c r="E7" s="43">
        <v>5</v>
      </c>
      <c r="F7" s="43">
        <v>6</v>
      </c>
      <c r="G7" s="43">
        <v>7</v>
      </c>
      <c r="H7" s="43">
        <v>8</v>
      </c>
      <c r="I7" s="56">
        <v>9</v>
      </c>
    </row>
    <row r="8" spans="1:12" ht="82.5" customHeight="1">
      <c r="A8" s="48">
        <v>1</v>
      </c>
      <c r="B8" s="61" t="s">
        <v>102</v>
      </c>
      <c r="C8" s="44" t="s">
        <v>75</v>
      </c>
      <c r="D8" s="45">
        <v>60</v>
      </c>
      <c r="E8" s="46"/>
      <c r="F8" s="50">
        <f t="shared" ref="F8:F32" si="0">ROUND((D8*E8),2)</f>
        <v>0</v>
      </c>
      <c r="G8" s="47"/>
      <c r="H8" s="51">
        <f t="shared" ref="H8:H32" si="1">ROUND((F8*G8%+F8),2)</f>
        <v>0</v>
      </c>
      <c r="I8" s="52"/>
    </row>
    <row r="9" spans="1:12" ht="112.5" customHeight="1">
      <c r="A9" s="49">
        <v>2</v>
      </c>
      <c r="B9" s="61" t="s">
        <v>78</v>
      </c>
      <c r="C9" s="44" t="s">
        <v>75</v>
      </c>
      <c r="D9" s="45">
        <v>20</v>
      </c>
      <c r="E9" s="46"/>
      <c r="F9" s="50">
        <f t="shared" si="0"/>
        <v>0</v>
      </c>
      <c r="G9" s="47"/>
      <c r="H9" s="51">
        <f t="shared" si="1"/>
        <v>0</v>
      </c>
      <c r="I9" s="52"/>
    </row>
    <row r="10" spans="1:12" ht="111.75" customHeight="1">
      <c r="A10" s="48">
        <v>3</v>
      </c>
      <c r="B10" s="58" t="s">
        <v>103</v>
      </c>
      <c r="C10" s="44" t="s">
        <v>75</v>
      </c>
      <c r="D10" s="45">
        <v>150</v>
      </c>
      <c r="E10" s="46"/>
      <c r="F10" s="50">
        <f t="shared" si="0"/>
        <v>0</v>
      </c>
      <c r="G10" s="47"/>
      <c r="H10" s="51">
        <f t="shared" si="1"/>
        <v>0</v>
      </c>
      <c r="I10" s="52"/>
    </row>
    <row r="11" spans="1:12" ht="102" customHeight="1">
      <c r="A11" s="49">
        <v>4</v>
      </c>
      <c r="B11" s="59" t="s">
        <v>72</v>
      </c>
      <c r="C11" s="44" t="s">
        <v>75</v>
      </c>
      <c r="D11" s="45">
        <v>30</v>
      </c>
      <c r="E11" s="46"/>
      <c r="F11" s="50">
        <f t="shared" si="0"/>
        <v>0</v>
      </c>
      <c r="G11" s="47"/>
      <c r="H11" s="51">
        <f t="shared" si="1"/>
        <v>0</v>
      </c>
      <c r="I11" s="52"/>
    </row>
    <row r="12" spans="1:12" ht="92.25" customHeight="1">
      <c r="A12" s="48">
        <v>5</v>
      </c>
      <c r="B12" s="61" t="s">
        <v>79</v>
      </c>
      <c r="C12" s="44" t="s">
        <v>75</v>
      </c>
      <c r="D12" s="45">
        <v>70</v>
      </c>
      <c r="E12" s="46"/>
      <c r="F12" s="50">
        <f t="shared" si="0"/>
        <v>0</v>
      </c>
      <c r="G12" s="47"/>
      <c r="H12" s="51">
        <f t="shared" si="1"/>
        <v>0</v>
      </c>
      <c r="I12" s="52"/>
    </row>
    <row r="13" spans="1:12" ht="95.25" customHeight="1">
      <c r="A13" s="49">
        <v>6</v>
      </c>
      <c r="B13" s="59" t="s">
        <v>80</v>
      </c>
      <c r="C13" s="44" t="s">
        <v>75</v>
      </c>
      <c r="D13" s="45">
        <v>80</v>
      </c>
      <c r="E13" s="46"/>
      <c r="F13" s="50">
        <f t="shared" si="0"/>
        <v>0</v>
      </c>
      <c r="G13" s="47"/>
      <c r="H13" s="51">
        <f t="shared" si="1"/>
        <v>0</v>
      </c>
      <c r="I13" s="52"/>
    </row>
    <row r="14" spans="1:12" ht="114" customHeight="1">
      <c r="A14" s="48">
        <v>7</v>
      </c>
      <c r="B14" s="58" t="s">
        <v>81</v>
      </c>
      <c r="C14" s="44" t="s">
        <v>75</v>
      </c>
      <c r="D14" s="45">
        <v>30</v>
      </c>
      <c r="E14" s="46"/>
      <c r="F14" s="50">
        <f t="shared" si="0"/>
        <v>0</v>
      </c>
      <c r="G14" s="47"/>
      <c r="H14" s="51">
        <f t="shared" si="1"/>
        <v>0</v>
      </c>
      <c r="I14" s="52"/>
      <c r="L14" s="1" t="s">
        <v>52</v>
      </c>
    </row>
    <row r="15" spans="1:12" ht="102" customHeight="1">
      <c r="A15" s="49">
        <v>8</v>
      </c>
      <c r="B15" s="60" t="s">
        <v>82</v>
      </c>
      <c r="C15" s="44" t="s">
        <v>75</v>
      </c>
      <c r="D15" s="45">
        <v>30</v>
      </c>
      <c r="E15" s="46"/>
      <c r="F15" s="50">
        <f t="shared" si="0"/>
        <v>0</v>
      </c>
      <c r="G15" s="47"/>
      <c r="H15" s="51">
        <f t="shared" si="1"/>
        <v>0</v>
      </c>
      <c r="I15" s="52"/>
    </row>
    <row r="16" spans="1:12" ht="79.5" customHeight="1">
      <c r="A16" s="48">
        <v>9</v>
      </c>
      <c r="B16" s="71" t="s">
        <v>110</v>
      </c>
      <c r="C16" s="44" t="s">
        <v>75</v>
      </c>
      <c r="D16" s="45">
        <v>120</v>
      </c>
      <c r="E16" s="46"/>
      <c r="F16" s="50">
        <f t="shared" si="0"/>
        <v>0</v>
      </c>
      <c r="G16" s="47"/>
      <c r="H16" s="51">
        <f t="shared" si="1"/>
        <v>0</v>
      </c>
      <c r="I16" s="52"/>
    </row>
    <row r="17" spans="1:9" ht="154.5" customHeight="1">
      <c r="A17" s="49">
        <v>10</v>
      </c>
      <c r="B17" s="70" t="s">
        <v>111</v>
      </c>
      <c r="C17" s="44" t="s">
        <v>75</v>
      </c>
      <c r="D17" s="45">
        <v>400</v>
      </c>
      <c r="E17" s="46"/>
      <c r="F17" s="50">
        <f t="shared" si="0"/>
        <v>0</v>
      </c>
      <c r="G17" s="47"/>
      <c r="H17" s="51">
        <f t="shared" si="1"/>
        <v>0</v>
      </c>
      <c r="I17" s="52"/>
    </row>
    <row r="18" spans="1:9" ht="75" customHeight="1">
      <c r="A18" s="48">
        <v>11</v>
      </c>
      <c r="B18" s="57" t="s">
        <v>83</v>
      </c>
      <c r="C18" s="44" t="s">
        <v>75</v>
      </c>
      <c r="D18" s="45">
        <v>150</v>
      </c>
      <c r="E18" s="46"/>
      <c r="F18" s="50">
        <f t="shared" si="0"/>
        <v>0</v>
      </c>
      <c r="G18" s="47"/>
      <c r="H18" s="51">
        <f t="shared" si="1"/>
        <v>0</v>
      </c>
      <c r="I18" s="52"/>
    </row>
    <row r="19" spans="1:9" ht="85.5" customHeight="1">
      <c r="A19" s="49">
        <v>12</v>
      </c>
      <c r="B19" s="61" t="s">
        <v>74</v>
      </c>
      <c r="C19" s="44" t="s">
        <v>75</v>
      </c>
      <c r="D19" s="45">
        <v>20</v>
      </c>
      <c r="E19" s="46"/>
      <c r="F19" s="50">
        <f t="shared" si="0"/>
        <v>0</v>
      </c>
      <c r="G19" s="47"/>
      <c r="H19" s="51">
        <f t="shared" si="1"/>
        <v>0</v>
      </c>
      <c r="I19" s="52"/>
    </row>
    <row r="20" spans="1:9" ht="94.5" customHeight="1">
      <c r="A20" s="48">
        <v>13</v>
      </c>
      <c r="B20" s="57" t="s">
        <v>84</v>
      </c>
      <c r="C20" s="44" t="s">
        <v>75</v>
      </c>
      <c r="D20" s="45">
        <v>100</v>
      </c>
      <c r="E20" s="46"/>
      <c r="F20" s="50">
        <f t="shared" si="0"/>
        <v>0</v>
      </c>
      <c r="G20" s="47"/>
      <c r="H20" s="51">
        <f t="shared" si="1"/>
        <v>0</v>
      </c>
      <c r="I20" s="52"/>
    </row>
    <row r="21" spans="1:9" ht="48.75" customHeight="1">
      <c r="A21" s="49">
        <v>14</v>
      </c>
      <c r="B21" s="62" t="s">
        <v>104</v>
      </c>
      <c r="C21" s="44" t="s">
        <v>75</v>
      </c>
      <c r="D21" s="45">
        <v>200</v>
      </c>
      <c r="E21" s="46"/>
      <c r="F21" s="50">
        <f t="shared" si="0"/>
        <v>0</v>
      </c>
      <c r="G21" s="47"/>
      <c r="H21" s="51">
        <f t="shared" si="1"/>
        <v>0</v>
      </c>
      <c r="I21" s="52"/>
    </row>
    <row r="22" spans="1:9" ht="57.75" customHeight="1">
      <c r="A22" s="48">
        <v>15</v>
      </c>
      <c r="B22" s="62" t="s">
        <v>85</v>
      </c>
      <c r="C22" s="44" t="s">
        <v>75</v>
      </c>
      <c r="D22" s="45">
        <v>160</v>
      </c>
      <c r="E22" s="46"/>
      <c r="F22" s="50">
        <f t="shared" si="0"/>
        <v>0</v>
      </c>
      <c r="G22" s="47"/>
      <c r="H22" s="51">
        <f t="shared" si="1"/>
        <v>0</v>
      </c>
      <c r="I22" s="52"/>
    </row>
    <row r="23" spans="1:9" ht="37.5" customHeight="1">
      <c r="A23" s="49">
        <v>16</v>
      </c>
      <c r="B23" s="62" t="s">
        <v>71</v>
      </c>
      <c r="C23" s="44" t="s">
        <v>75</v>
      </c>
      <c r="D23" s="45">
        <v>400</v>
      </c>
      <c r="E23" s="46"/>
      <c r="F23" s="50">
        <f t="shared" si="0"/>
        <v>0</v>
      </c>
      <c r="G23" s="47"/>
      <c r="H23" s="51">
        <f t="shared" si="1"/>
        <v>0</v>
      </c>
      <c r="I23" s="52"/>
    </row>
    <row r="24" spans="1:9" ht="82.5" customHeight="1">
      <c r="A24" s="48">
        <v>17</v>
      </c>
      <c r="B24" s="61" t="s">
        <v>86</v>
      </c>
      <c r="C24" s="44" t="s">
        <v>75</v>
      </c>
      <c r="D24" s="45">
        <v>60</v>
      </c>
      <c r="E24" s="46"/>
      <c r="F24" s="50">
        <f t="shared" si="0"/>
        <v>0</v>
      </c>
      <c r="G24" s="47"/>
      <c r="H24" s="51">
        <f t="shared" si="1"/>
        <v>0</v>
      </c>
      <c r="I24" s="52"/>
    </row>
    <row r="25" spans="1:9" ht="36.75" customHeight="1">
      <c r="A25" s="49">
        <v>18</v>
      </c>
      <c r="B25" s="61" t="s">
        <v>105</v>
      </c>
      <c r="C25" s="44" t="s">
        <v>75</v>
      </c>
      <c r="D25" s="45">
        <v>220</v>
      </c>
      <c r="E25" s="46"/>
      <c r="F25" s="50">
        <f t="shared" si="0"/>
        <v>0</v>
      </c>
      <c r="G25" s="47"/>
      <c r="H25" s="51">
        <f t="shared" si="1"/>
        <v>0</v>
      </c>
      <c r="I25" s="52"/>
    </row>
    <row r="26" spans="1:9" ht="82.5" customHeight="1">
      <c r="A26" s="48">
        <v>19</v>
      </c>
      <c r="B26" s="61" t="s">
        <v>87</v>
      </c>
      <c r="C26" s="44" t="s">
        <v>75</v>
      </c>
      <c r="D26" s="45">
        <v>30</v>
      </c>
      <c r="E26" s="46"/>
      <c r="F26" s="50">
        <f t="shared" si="0"/>
        <v>0</v>
      </c>
      <c r="G26" s="47"/>
      <c r="H26" s="51">
        <f t="shared" si="1"/>
        <v>0</v>
      </c>
      <c r="I26" s="52"/>
    </row>
    <row r="27" spans="1:9" ht="87" customHeight="1">
      <c r="A27" s="49">
        <v>20</v>
      </c>
      <c r="B27" s="62" t="s">
        <v>88</v>
      </c>
      <c r="C27" s="44" t="s">
        <v>75</v>
      </c>
      <c r="D27" s="45">
        <v>80</v>
      </c>
      <c r="E27" s="46"/>
      <c r="F27" s="50">
        <f t="shared" si="0"/>
        <v>0</v>
      </c>
      <c r="G27" s="47"/>
      <c r="H27" s="51">
        <f t="shared" si="1"/>
        <v>0</v>
      </c>
      <c r="I27" s="52"/>
    </row>
    <row r="28" spans="1:9" ht="108" customHeight="1">
      <c r="A28" s="48">
        <v>21</v>
      </c>
      <c r="B28" s="62" t="s">
        <v>106</v>
      </c>
      <c r="C28" s="44" t="s">
        <v>75</v>
      </c>
      <c r="D28" s="45">
        <v>200</v>
      </c>
      <c r="E28" s="46"/>
      <c r="F28" s="50">
        <f t="shared" si="0"/>
        <v>0</v>
      </c>
      <c r="G28" s="47"/>
      <c r="H28" s="51">
        <f t="shared" si="1"/>
        <v>0</v>
      </c>
      <c r="I28" s="52"/>
    </row>
    <row r="29" spans="1:9" ht="81" customHeight="1">
      <c r="A29" s="49">
        <v>22</v>
      </c>
      <c r="B29" s="62" t="s">
        <v>89</v>
      </c>
      <c r="C29" s="44" t="s">
        <v>75</v>
      </c>
      <c r="D29" s="45">
        <v>60</v>
      </c>
      <c r="E29" s="46"/>
      <c r="F29" s="50">
        <f t="shared" si="0"/>
        <v>0</v>
      </c>
      <c r="G29" s="47"/>
      <c r="H29" s="51">
        <f t="shared" si="1"/>
        <v>0</v>
      </c>
      <c r="I29" s="52"/>
    </row>
    <row r="30" spans="1:9" ht="85.5" customHeight="1">
      <c r="A30" s="48">
        <v>23</v>
      </c>
      <c r="B30" s="62" t="s">
        <v>90</v>
      </c>
      <c r="C30" s="44" t="s">
        <v>75</v>
      </c>
      <c r="D30" s="45">
        <v>80</v>
      </c>
      <c r="E30" s="46"/>
      <c r="F30" s="50">
        <f t="shared" si="0"/>
        <v>0</v>
      </c>
      <c r="G30" s="47"/>
      <c r="H30" s="51">
        <f t="shared" si="1"/>
        <v>0</v>
      </c>
      <c r="I30" s="52"/>
    </row>
    <row r="31" spans="1:9" ht="95.25" customHeight="1">
      <c r="A31" s="49">
        <v>24</v>
      </c>
      <c r="B31" s="61" t="s">
        <v>91</v>
      </c>
      <c r="C31" s="44" t="s">
        <v>75</v>
      </c>
      <c r="D31" s="45">
        <v>40</v>
      </c>
      <c r="E31" s="46"/>
      <c r="F31" s="50">
        <f t="shared" si="0"/>
        <v>0</v>
      </c>
      <c r="G31" s="47"/>
      <c r="H31" s="51">
        <f t="shared" si="1"/>
        <v>0</v>
      </c>
      <c r="I31" s="52"/>
    </row>
    <row r="32" spans="1:9" ht="60.75" customHeight="1">
      <c r="A32" s="48">
        <v>25</v>
      </c>
      <c r="B32" s="62" t="s">
        <v>92</v>
      </c>
      <c r="C32" s="44" t="s">
        <v>75</v>
      </c>
      <c r="D32" s="45">
        <v>200</v>
      </c>
      <c r="E32" s="46"/>
      <c r="F32" s="50">
        <f t="shared" si="0"/>
        <v>0</v>
      </c>
      <c r="G32" s="47"/>
      <c r="H32" s="51">
        <f t="shared" si="1"/>
        <v>0</v>
      </c>
      <c r="I32" s="52"/>
    </row>
    <row r="33" spans="1:11" ht="42.75" customHeight="1">
      <c r="A33" s="49">
        <v>26</v>
      </c>
      <c r="B33" s="62" t="s">
        <v>94</v>
      </c>
      <c r="C33" s="44" t="s">
        <v>75</v>
      </c>
      <c r="D33" s="45">
        <v>200</v>
      </c>
      <c r="E33" s="46"/>
      <c r="F33" s="50">
        <f t="shared" ref="F33:F44" si="2">ROUND((D33*E33),2)</f>
        <v>0</v>
      </c>
      <c r="G33" s="47"/>
      <c r="H33" s="51">
        <f t="shared" ref="H33:H44" si="3">ROUND((F33*G33%+F33),2)</f>
        <v>0</v>
      </c>
      <c r="I33" s="52"/>
      <c r="K33" s="37"/>
    </row>
    <row r="34" spans="1:11" ht="43.5" customHeight="1">
      <c r="A34" s="48">
        <v>27</v>
      </c>
      <c r="B34" s="62" t="s">
        <v>93</v>
      </c>
      <c r="C34" s="44" t="s">
        <v>75</v>
      </c>
      <c r="D34" s="45">
        <v>200</v>
      </c>
      <c r="E34" s="46"/>
      <c r="F34" s="50">
        <f t="shared" si="2"/>
        <v>0</v>
      </c>
      <c r="G34" s="47"/>
      <c r="H34" s="51">
        <f t="shared" si="3"/>
        <v>0</v>
      </c>
      <c r="I34" s="52"/>
      <c r="K34" s="37"/>
    </row>
    <row r="35" spans="1:11" ht="116.25" customHeight="1">
      <c r="A35" s="49">
        <v>28</v>
      </c>
      <c r="B35" s="61" t="s">
        <v>95</v>
      </c>
      <c r="C35" s="44" t="s">
        <v>75</v>
      </c>
      <c r="D35" s="45">
        <v>20</v>
      </c>
      <c r="E35" s="46"/>
      <c r="F35" s="50">
        <f t="shared" si="2"/>
        <v>0</v>
      </c>
      <c r="G35" s="47"/>
      <c r="H35" s="51">
        <f t="shared" si="3"/>
        <v>0</v>
      </c>
      <c r="I35" s="52"/>
      <c r="K35" s="37"/>
    </row>
    <row r="36" spans="1:11" ht="87.75" customHeight="1">
      <c r="A36" s="48">
        <v>29</v>
      </c>
      <c r="B36" s="62" t="s">
        <v>96</v>
      </c>
      <c r="C36" s="44" t="s">
        <v>75</v>
      </c>
      <c r="D36" s="45">
        <v>70</v>
      </c>
      <c r="E36" s="46"/>
      <c r="F36" s="50">
        <f t="shared" si="2"/>
        <v>0</v>
      </c>
      <c r="G36" s="47"/>
      <c r="H36" s="51">
        <f t="shared" si="3"/>
        <v>0</v>
      </c>
      <c r="I36" s="52"/>
      <c r="K36" s="37"/>
    </row>
    <row r="37" spans="1:11" ht="78" customHeight="1">
      <c r="A37" s="49">
        <v>30</v>
      </c>
      <c r="B37" s="61" t="s">
        <v>97</v>
      </c>
      <c r="C37" s="44" t="s">
        <v>75</v>
      </c>
      <c r="D37" s="45">
        <v>50</v>
      </c>
      <c r="E37" s="46"/>
      <c r="F37" s="50">
        <f t="shared" si="2"/>
        <v>0</v>
      </c>
      <c r="G37" s="47"/>
      <c r="H37" s="51">
        <f t="shared" si="3"/>
        <v>0</v>
      </c>
      <c r="I37" s="52"/>
      <c r="K37" s="37"/>
    </row>
    <row r="38" spans="1:11" ht="78" customHeight="1">
      <c r="A38" s="48">
        <v>31</v>
      </c>
      <c r="B38" s="63" t="s">
        <v>73</v>
      </c>
      <c r="C38" s="44" t="s">
        <v>75</v>
      </c>
      <c r="D38" s="45">
        <v>100</v>
      </c>
      <c r="E38" s="46"/>
      <c r="F38" s="50">
        <f t="shared" si="2"/>
        <v>0</v>
      </c>
      <c r="G38" s="47"/>
      <c r="H38" s="51">
        <f t="shared" si="3"/>
        <v>0</v>
      </c>
      <c r="I38" s="52"/>
      <c r="K38" s="37"/>
    </row>
    <row r="39" spans="1:11" ht="92.25" customHeight="1">
      <c r="A39" s="49">
        <v>32</v>
      </c>
      <c r="B39" s="62" t="s">
        <v>98</v>
      </c>
      <c r="C39" s="44" t="s">
        <v>75</v>
      </c>
      <c r="D39" s="45">
        <v>100</v>
      </c>
      <c r="E39" s="46"/>
      <c r="F39" s="50">
        <f t="shared" si="2"/>
        <v>0</v>
      </c>
      <c r="G39" s="47"/>
      <c r="H39" s="51">
        <f t="shared" si="3"/>
        <v>0</v>
      </c>
      <c r="I39" s="52"/>
      <c r="K39" s="37"/>
    </row>
    <row r="40" spans="1:11" ht="78.75" customHeight="1">
      <c r="A40" s="48">
        <v>33</v>
      </c>
      <c r="B40" s="61" t="s">
        <v>107</v>
      </c>
      <c r="C40" s="44" t="s">
        <v>75</v>
      </c>
      <c r="D40" s="45">
        <v>50</v>
      </c>
      <c r="E40" s="46"/>
      <c r="F40" s="50">
        <f t="shared" si="2"/>
        <v>0</v>
      </c>
      <c r="G40" s="47"/>
      <c r="H40" s="51">
        <f t="shared" si="3"/>
        <v>0</v>
      </c>
      <c r="I40" s="52"/>
      <c r="K40" s="37"/>
    </row>
    <row r="41" spans="1:11" ht="82.5" customHeight="1">
      <c r="A41" s="49">
        <v>34</v>
      </c>
      <c r="B41" s="62" t="s">
        <v>99</v>
      </c>
      <c r="C41" s="44" t="s">
        <v>75</v>
      </c>
      <c r="D41" s="45">
        <v>350</v>
      </c>
      <c r="E41" s="46"/>
      <c r="F41" s="50">
        <f t="shared" si="2"/>
        <v>0</v>
      </c>
      <c r="G41" s="47"/>
      <c r="H41" s="51">
        <f t="shared" si="3"/>
        <v>0</v>
      </c>
      <c r="I41" s="52"/>
      <c r="K41" s="37"/>
    </row>
    <row r="42" spans="1:11" ht="78" customHeight="1">
      <c r="A42" s="48">
        <v>35</v>
      </c>
      <c r="B42" s="62" t="s">
        <v>100</v>
      </c>
      <c r="C42" s="44" t="s">
        <v>75</v>
      </c>
      <c r="D42" s="45">
        <v>80</v>
      </c>
      <c r="E42" s="46"/>
      <c r="F42" s="50">
        <f t="shared" si="2"/>
        <v>0</v>
      </c>
      <c r="G42" s="47"/>
      <c r="H42" s="51">
        <f t="shared" si="3"/>
        <v>0</v>
      </c>
      <c r="I42" s="52"/>
      <c r="K42" s="37"/>
    </row>
    <row r="43" spans="1:11" ht="71.25" customHeight="1">
      <c r="A43" s="49">
        <v>36</v>
      </c>
      <c r="B43" s="62" t="s">
        <v>101</v>
      </c>
      <c r="C43" s="44" t="s">
        <v>75</v>
      </c>
      <c r="D43" s="45">
        <v>150</v>
      </c>
      <c r="E43" s="46"/>
      <c r="F43" s="50">
        <f t="shared" si="2"/>
        <v>0</v>
      </c>
      <c r="G43" s="47"/>
      <c r="H43" s="51">
        <f t="shared" si="3"/>
        <v>0</v>
      </c>
      <c r="I43" s="52"/>
      <c r="K43" s="37"/>
    </row>
    <row r="44" spans="1:11" ht="78" customHeight="1">
      <c r="A44" s="48">
        <v>37</v>
      </c>
      <c r="B44" s="62" t="s">
        <v>108</v>
      </c>
      <c r="C44" s="44" t="s">
        <v>75</v>
      </c>
      <c r="D44" s="45">
        <v>200</v>
      </c>
      <c r="E44" s="46"/>
      <c r="F44" s="50">
        <f t="shared" si="2"/>
        <v>0</v>
      </c>
      <c r="G44" s="47"/>
      <c r="H44" s="51">
        <f t="shared" si="3"/>
        <v>0</v>
      </c>
      <c r="I44" s="52"/>
      <c r="K44" s="37"/>
    </row>
    <row r="45" spans="1:11" ht="32.25" customHeight="1">
      <c r="A45" s="76" t="s">
        <v>61</v>
      </c>
      <c r="B45" s="76"/>
      <c r="C45" s="76"/>
      <c r="D45" s="76"/>
      <c r="E45" s="76"/>
      <c r="F45" s="53">
        <f>SUM(F8:F44)</f>
        <v>0</v>
      </c>
      <c r="G45" s="54" t="s">
        <v>62</v>
      </c>
      <c r="H45" s="55">
        <f>SUM(H8:H44)</f>
        <v>0</v>
      </c>
      <c r="I45" s="54" t="s">
        <v>62</v>
      </c>
    </row>
    <row r="46" spans="1:11">
      <c r="B46" s="3"/>
      <c r="C46" s="2"/>
      <c r="E46" s="1" t="s">
        <v>52</v>
      </c>
      <c r="G46" s="28"/>
    </row>
    <row r="47" spans="1:11">
      <c r="B47" s="3"/>
      <c r="C47" s="2"/>
      <c r="G47" s="28"/>
    </row>
    <row r="48" spans="1:11">
      <c r="B48" s="3"/>
      <c r="C48" s="2"/>
      <c r="G48" s="77" t="s">
        <v>53</v>
      </c>
      <c r="H48" s="78"/>
      <c r="I48" s="78"/>
    </row>
    <row r="49" spans="2:9">
      <c r="B49" s="3"/>
      <c r="C49" s="2"/>
      <c r="G49" s="72" t="s">
        <v>56</v>
      </c>
      <c r="H49" s="73"/>
      <c r="I49" s="73"/>
    </row>
    <row r="50" spans="2:9">
      <c r="B50" s="3"/>
      <c r="C50" s="2"/>
      <c r="G50" s="73"/>
      <c r="H50" s="73"/>
      <c r="I50" s="73"/>
    </row>
  </sheetData>
  <sheetProtection algorithmName="SHA-512" hashValue="PBWaFhueiHEA3dThab4qzJDKAJVrLGiHoe/9upktTJmJJ+61/hHgbPfyXSghDGgbsPnjB1yMKe4IXSQcjiSakg==" saltValue="b84pKoGStCHxFGhIx+PjKQ==" spinCount="100000" sheet="1" objects="1" scenarios="1"/>
  <sortState ref="B8:I89">
    <sortCondition ref="B8"/>
  </sortState>
  <mergeCells count="6">
    <mergeCell ref="G49:I50"/>
    <mergeCell ref="A2:I2"/>
    <mergeCell ref="A3:B3"/>
    <mergeCell ref="A4:I4"/>
    <mergeCell ref="A45:E45"/>
    <mergeCell ref="G48:I48"/>
  </mergeCells>
  <pageMargins left="0.25" right="0.25" top="0.75" bottom="0.75" header="0.3" footer="0.3"/>
  <pageSetup paperSize="9" scale="74"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opLeftCell="A4" workbookViewId="0">
      <selection activeCell="A8" sqref="A8:B8"/>
    </sheetView>
  </sheetViews>
  <sheetFormatPr defaultColWidth="9" defaultRowHeight="14.25"/>
  <cols>
    <col min="1" max="1" width="8.875" style="1" customWidth="1"/>
    <col min="2" max="2" width="16" style="1" customWidth="1"/>
    <col min="3" max="3" width="5.125" style="1" hidden="1" customWidth="1"/>
    <col min="4" max="4" width="8.625" style="1" hidden="1" customWidth="1"/>
    <col min="5" max="5" width="0" style="1" hidden="1" customWidth="1"/>
    <col min="6" max="6" width="12.125" style="1" customWidth="1"/>
    <col min="7" max="7" width="6.625" style="1" hidden="1" customWidth="1"/>
    <col min="8" max="8" width="12.125" style="1" customWidth="1"/>
    <col min="9" max="9" width="16.5" style="1" customWidth="1"/>
    <col min="10" max="16384" width="9" style="1"/>
  </cols>
  <sheetData>
    <row r="1" spans="1:9">
      <c r="I1" s="29" t="s">
        <v>70</v>
      </c>
    </row>
    <row r="2" spans="1:9" ht="15">
      <c r="A2" s="74" t="s">
        <v>64</v>
      </c>
      <c r="B2" s="74"/>
      <c r="C2" s="74"/>
      <c r="D2" s="74"/>
      <c r="E2" s="74"/>
      <c r="F2" s="74"/>
      <c r="G2" s="74"/>
      <c r="H2" s="74"/>
      <c r="I2" s="74"/>
    </row>
    <row r="3" spans="1:9" ht="15">
      <c r="A3" s="75" t="s">
        <v>109</v>
      </c>
      <c r="B3" s="75"/>
      <c r="C3" s="2"/>
    </row>
    <row r="4" spans="1:9" ht="15">
      <c r="A4" s="74" t="s">
        <v>65</v>
      </c>
      <c r="B4" s="74"/>
      <c r="C4" s="74"/>
      <c r="D4" s="74"/>
      <c r="E4" s="74"/>
      <c r="F4" s="74"/>
      <c r="G4" s="74"/>
      <c r="H4" s="74"/>
      <c r="I4" s="74"/>
    </row>
    <row r="5" spans="1:9" ht="15" thickBot="1">
      <c r="B5" s="3"/>
      <c r="C5" s="2"/>
    </row>
    <row r="6" spans="1:9" ht="36">
      <c r="A6" s="4" t="s">
        <v>68</v>
      </c>
      <c r="B6" s="5" t="s">
        <v>69</v>
      </c>
      <c r="C6" s="5" t="s">
        <v>2</v>
      </c>
      <c r="D6" s="5" t="s">
        <v>63</v>
      </c>
      <c r="E6" s="5" t="s">
        <v>3</v>
      </c>
      <c r="F6" s="5" t="s">
        <v>66</v>
      </c>
      <c r="G6" s="5" t="s">
        <v>54</v>
      </c>
      <c r="H6" s="5" t="s">
        <v>67</v>
      </c>
      <c r="I6" s="6" t="s">
        <v>55</v>
      </c>
    </row>
    <row r="7" spans="1:9" ht="15" thickBot="1">
      <c r="A7" s="7">
        <v>1</v>
      </c>
      <c r="B7" s="8">
        <v>2</v>
      </c>
      <c r="C7" s="9">
        <v>3</v>
      </c>
      <c r="D7" s="9">
        <v>4</v>
      </c>
      <c r="E7" s="9">
        <v>5</v>
      </c>
      <c r="F7" s="43">
        <v>6</v>
      </c>
      <c r="G7" s="43">
        <v>7</v>
      </c>
      <c r="H7" s="43">
        <v>8</v>
      </c>
      <c r="I7" s="10">
        <v>9</v>
      </c>
    </row>
    <row r="8" spans="1:9" ht="32.25" customHeight="1" thickBot="1">
      <c r="A8" s="15" t="s">
        <v>58</v>
      </c>
      <c r="B8" s="41" t="s">
        <v>57</v>
      </c>
      <c r="C8" s="17"/>
      <c r="D8" s="17"/>
      <c r="E8" s="64"/>
      <c r="F8" s="66">
        <f>'zadanie VII'!F45</f>
        <v>0</v>
      </c>
      <c r="G8" s="67"/>
      <c r="H8" s="68">
        <f>'zadanie VII'!H45</f>
        <v>0</v>
      </c>
      <c r="I8" s="65"/>
    </row>
    <row r="9" spans="1:9" ht="32.25" hidden="1" customHeight="1">
      <c r="A9" s="15" t="s">
        <v>4</v>
      </c>
      <c r="B9" s="38"/>
      <c r="C9" s="17"/>
      <c r="D9" s="17"/>
      <c r="E9" s="30"/>
      <c r="F9" s="13">
        <f t="shared" ref="F9:F61" si="0">ROUND((D9*E9),2)</f>
        <v>0</v>
      </c>
      <c r="G9" s="32"/>
      <c r="H9" s="14">
        <f t="shared" ref="H9:H61" si="1">ROUND((F9*G9%+F9),2)</f>
        <v>0</v>
      </c>
      <c r="I9" s="35"/>
    </row>
    <row r="10" spans="1:9" ht="32.25" hidden="1" customHeight="1">
      <c r="A10" s="15" t="s">
        <v>5</v>
      </c>
      <c r="B10" s="38"/>
      <c r="C10" s="17"/>
      <c r="D10" s="17"/>
      <c r="E10" s="30"/>
      <c r="F10" s="13">
        <f t="shared" si="0"/>
        <v>0</v>
      </c>
      <c r="G10" s="33"/>
      <c r="H10" s="14">
        <f t="shared" si="1"/>
        <v>0</v>
      </c>
      <c r="I10" s="35"/>
    </row>
    <row r="11" spans="1:9" ht="32.25" hidden="1" customHeight="1">
      <c r="A11" s="15" t="s">
        <v>6</v>
      </c>
      <c r="B11" s="38"/>
      <c r="C11" s="17"/>
      <c r="D11" s="17"/>
      <c r="E11" s="30"/>
      <c r="F11" s="13">
        <f t="shared" si="0"/>
        <v>0</v>
      </c>
      <c r="G11" s="33"/>
      <c r="H11" s="14">
        <f t="shared" si="1"/>
        <v>0</v>
      </c>
      <c r="I11" s="35"/>
    </row>
    <row r="12" spans="1:9" ht="32.25" hidden="1" customHeight="1">
      <c r="A12" s="15" t="s">
        <v>7</v>
      </c>
      <c r="B12" s="38"/>
      <c r="C12" s="17"/>
      <c r="D12" s="17"/>
      <c r="E12" s="30"/>
      <c r="F12" s="13">
        <f t="shared" si="0"/>
        <v>0</v>
      </c>
      <c r="G12" s="33"/>
      <c r="H12" s="14">
        <f t="shared" si="1"/>
        <v>0</v>
      </c>
      <c r="I12" s="35"/>
    </row>
    <row r="13" spans="1:9" ht="32.25" hidden="1" customHeight="1">
      <c r="A13" s="15" t="s">
        <v>8</v>
      </c>
      <c r="B13" s="38"/>
      <c r="C13" s="17"/>
      <c r="D13" s="17"/>
      <c r="E13" s="30"/>
      <c r="F13" s="13">
        <f t="shared" si="0"/>
        <v>0</v>
      </c>
      <c r="G13" s="33"/>
      <c r="H13" s="14">
        <f t="shared" si="1"/>
        <v>0</v>
      </c>
      <c r="I13" s="35"/>
    </row>
    <row r="14" spans="1:9" ht="32.25" hidden="1" customHeight="1" thickBot="1">
      <c r="A14" s="15" t="s">
        <v>9</v>
      </c>
      <c r="B14" s="39"/>
      <c r="C14" s="40"/>
      <c r="D14" s="40"/>
      <c r="E14" s="30"/>
      <c r="F14" s="13">
        <f t="shared" si="0"/>
        <v>0</v>
      </c>
      <c r="G14" s="33"/>
      <c r="H14" s="14">
        <f t="shared" si="1"/>
        <v>0</v>
      </c>
      <c r="I14" s="35"/>
    </row>
    <row r="15" spans="1:9" ht="32.25" hidden="1" customHeight="1">
      <c r="A15" s="15" t="s">
        <v>10</v>
      </c>
      <c r="B15" s="38"/>
      <c r="C15" s="17"/>
      <c r="D15" s="17"/>
      <c r="E15" s="30"/>
      <c r="F15" s="13">
        <f t="shared" si="0"/>
        <v>0</v>
      </c>
      <c r="G15" s="33"/>
      <c r="H15" s="14">
        <f t="shared" si="1"/>
        <v>0</v>
      </c>
      <c r="I15" s="35"/>
    </row>
    <row r="16" spans="1:9" ht="32.25" hidden="1" customHeight="1">
      <c r="A16" s="15" t="s">
        <v>11</v>
      </c>
      <c r="B16" s="38"/>
      <c r="C16" s="17"/>
      <c r="D16" s="17"/>
      <c r="E16" s="30"/>
      <c r="F16" s="13">
        <f t="shared" si="0"/>
        <v>0</v>
      </c>
      <c r="G16" s="33"/>
      <c r="H16" s="14">
        <f t="shared" si="1"/>
        <v>0</v>
      </c>
      <c r="I16" s="35"/>
    </row>
    <row r="17" spans="1:9" ht="32.25" hidden="1" customHeight="1">
      <c r="A17" s="15" t="s">
        <v>12</v>
      </c>
      <c r="B17" s="38"/>
      <c r="C17" s="17"/>
      <c r="D17" s="17"/>
      <c r="E17" s="30"/>
      <c r="F17" s="13">
        <f t="shared" si="0"/>
        <v>0</v>
      </c>
      <c r="G17" s="33"/>
      <c r="H17" s="14">
        <f t="shared" si="1"/>
        <v>0</v>
      </c>
      <c r="I17" s="35"/>
    </row>
    <row r="18" spans="1:9" ht="32.25" hidden="1" customHeight="1">
      <c r="A18" s="15" t="s">
        <v>13</v>
      </c>
      <c r="B18" s="38"/>
      <c r="C18" s="17"/>
      <c r="D18" s="17"/>
      <c r="E18" s="30"/>
      <c r="F18" s="13">
        <f t="shared" si="0"/>
        <v>0</v>
      </c>
      <c r="G18" s="33"/>
      <c r="H18" s="14">
        <f t="shared" si="1"/>
        <v>0</v>
      </c>
      <c r="I18" s="35"/>
    </row>
    <row r="19" spans="1:9" ht="32.25" hidden="1" customHeight="1">
      <c r="A19" s="15" t="s">
        <v>14</v>
      </c>
      <c r="B19" s="38"/>
      <c r="C19" s="17"/>
      <c r="D19" s="17"/>
      <c r="E19" s="30"/>
      <c r="F19" s="13">
        <f t="shared" si="0"/>
        <v>0</v>
      </c>
      <c r="G19" s="33"/>
      <c r="H19" s="14">
        <f t="shared" si="1"/>
        <v>0</v>
      </c>
      <c r="I19" s="35"/>
    </row>
    <row r="20" spans="1:9" ht="32.25" hidden="1" customHeight="1">
      <c r="A20" s="15" t="s">
        <v>15</v>
      </c>
      <c r="B20" s="38"/>
      <c r="C20" s="17"/>
      <c r="D20" s="17"/>
      <c r="E20" s="30"/>
      <c r="F20" s="13">
        <f t="shared" si="0"/>
        <v>0</v>
      </c>
      <c r="G20" s="33"/>
      <c r="H20" s="14">
        <f t="shared" si="1"/>
        <v>0</v>
      </c>
      <c r="I20" s="35"/>
    </row>
    <row r="21" spans="1:9" ht="32.25" hidden="1" customHeight="1">
      <c r="A21" s="15" t="s">
        <v>16</v>
      </c>
      <c r="B21" s="38"/>
      <c r="C21" s="17"/>
      <c r="D21" s="17"/>
      <c r="E21" s="30"/>
      <c r="F21" s="13">
        <f t="shared" si="0"/>
        <v>0</v>
      </c>
      <c r="G21" s="33"/>
      <c r="H21" s="14">
        <f t="shared" si="1"/>
        <v>0</v>
      </c>
      <c r="I21" s="35"/>
    </row>
    <row r="22" spans="1:9" ht="32.25" hidden="1" customHeight="1">
      <c r="A22" s="15" t="s">
        <v>17</v>
      </c>
      <c r="B22" s="38"/>
      <c r="C22" s="17"/>
      <c r="D22" s="17"/>
      <c r="E22" s="30"/>
      <c r="F22" s="13">
        <f t="shared" si="0"/>
        <v>0</v>
      </c>
      <c r="G22" s="33"/>
      <c r="H22" s="14">
        <f t="shared" si="1"/>
        <v>0</v>
      </c>
      <c r="I22" s="35"/>
    </row>
    <row r="23" spans="1:9" ht="32.25" hidden="1" customHeight="1">
      <c r="A23" s="15" t="s">
        <v>18</v>
      </c>
      <c r="B23" s="38"/>
      <c r="C23" s="17"/>
      <c r="D23" s="17"/>
      <c r="E23" s="30"/>
      <c r="F23" s="13">
        <f t="shared" si="0"/>
        <v>0</v>
      </c>
      <c r="G23" s="33"/>
      <c r="H23" s="14">
        <f t="shared" si="1"/>
        <v>0</v>
      </c>
      <c r="I23" s="35"/>
    </row>
    <row r="24" spans="1:9" ht="32.25" hidden="1" customHeight="1">
      <c r="A24" s="15" t="s">
        <v>19</v>
      </c>
      <c r="B24" s="38"/>
      <c r="C24" s="17"/>
      <c r="D24" s="17"/>
      <c r="E24" s="30"/>
      <c r="F24" s="13">
        <f t="shared" si="0"/>
        <v>0</v>
      </c>
      <c r="G24" s="33"/>
      <c r="H24" s="14">
        <f t="shared" si="1"/>
        <v>0</v>
      </c>
      <c r="I24" s="35"/>
    </row>
    <row r="25" spans="1:9" ht="32.25" hidden="1" customHeight="1">
      <c r="A25" s="15" t="s">
        <v>20</v>
      </c>
      <c r="B25" s="38"/>
      <c r="C25" s="17"/>
      <c r="D25" s="17"/>
      <c r="E25" s="30"/>
      <c r="F25" s="13">
        <f t="shared" si="0"/>
        <v>0</v>
      </c>
      <c r="G25" s="33"/>
      <c r="H25" s="14">
        <f t="shared" si="1"/>
        <v>0</v>
      </c>
      <c r="I25" s="35"/>
    </row>
    <row r="26" spans="1:9" ht="32.25" hidden="1" customHeight="1">
      <c r="A26" s="15" t="s">
        <v>21</v>
      </c>
      <c r="B26" s="38"/>
      <c r="C26" s="17"/>
      <c r="D26" s="17"/>
      <c r="E26" s="30"/>
      <c r="F26" s="13">
        <f t="shared" si="0"/>
        <v>0</v>
      </c>
      <c r="G26" s="33"/>
      <c r="H26" s="14">
        <f t="shared" si="1"/>
        <v>0</v>
      </c>
      <c r="I26" s="35"/>
    </row>
    <row r="27" spans="1:9" ht="32.25" hidden="1" customHeight="1">
      <c r="A27" s="15" t="s">
        <v>22</v>
      </c>
      <c r="B27" s="38"/>
      <c r="C27" s="17"/>
      <c r="D27" s="17"/>
      <c r="E27" s="30"/>
      <c r="F27" s="13">
        <f t="shared" si="0"/>
        <v>0</v>
      </c>
      <c r="G27" s="33"/>
      <c r="H27" s="14">
        <f t="shared" si="1"/>
        <v>0</v>
      </c>
      <c r="I27" s="35"/>
    </row>
    <row r="28" spans="1:9" ht="32.25" hidden="1" customHeight="1">
      <c r="A28" s="15" t="s">
        <v>23</v>
      </c>
      <c r="B28" s="38"/>
      <c r="C28" s="17"/>
      <c r="D28" s="17"/>
      <c r="E28" s="30"/>
      <c r="F28" s="13">
        <f t="shared" si="0"/>
        <v>0</v>
      </c>
      <c r="G28" s="33"/>
      <c r="H28" s="14">
        <f t="shared" si="1"/>
        <v>0</v>
      </c>
      <c r="I28" s="35"/>
    </row>
    <row r="29" spans="1:9" ht="32.25" hidden="1" customHeight="1">
      <c r="A29" s="15" t="s">
        <v>24</v>
      </c>
      <c r="B29" s="38"/>
      <c r="C29" s="17"/>
      <c r="D29" s="17"/>
      <c r="E29" s="30"/>
      <c r="F29" s="13">
        <f t="shared" si="0"/>
        <v>0</v>
      </c>
      <c r="G29" s="33"/>
      <c r="H29" s="14">
        <f t="shared" si="1"/>
        <v>0</v>
      </c>
      <c r="I29" s="35"/>
    </row>
    <row r="30" spans="1:9" ht="32.25" hidden="1" customHeight="1">
      <c r="A30" s="15" t="s">
        <v>25</v>
      </c>
      <c r="B30" s="38"/>
      <c r="C30" s="17"/>
      <c r="D30" s="17"/>
      <c r="E30" s="30"/>
      <c r="F30" s="13">
        <f t="shared" si="0"/>
        <v>0</v>
      </c>
      <c r="G30" s="33"/>
      <c r="H30" s="14">
        <f t="shared" si="1"/>
        <v>0</v>
      </c>
      <c r="I30" s="35"/>
    </row>
    <row r="31" spans="1:9" ht="32.25" hidden="1" customHeight="1">
      <c r="A31" s="15" t="s">
        <v>26</v>
      </c>
      <c r="B31" s="38"/>
      <c r="C31" s="17"/>
      <c r="D31" s="17"/>
      <c r="E31" s="30"/>
      <c r="F31" s="13">
        <f t="shared" si="0"/>
        <v>0</v>
      </c>
      <c r="G31" s="33"/>
      <c r="H31" s="14">
        <f t="shared" si="1"/>
        <v>0</v>
      </c>
      <c r="I31" s="35"/>
    </row>
    <row r="32" spans="1:9" ht="32.25" hidden="1" customHeight="1">
      <c r="A32" s="15" t="s">
        <v>27</v>
      </c>
      <c r="B32" s="38"/>
      <c r="C32" s="17"/>
      <c r="D32" s="17"/>
      <c r="E32" s="30"/>
      <c r="F32" s="13">
        <f t="shared" si="0"/>
        <v>0</v>
      </c>
      <c r="G32" s="33"/>
      <c r="H32" s="14">
        <f t="shared" si="1"/>
        <v>0</v>
      </c>
      <c r="I32" s="35"/>
    </row>
    <row r="33" spans="1:9" ht="32.25" hidden="1" customHeight="1">
      <c r="A33" s="15" t="s">
        <v>28</v>
      </c>
      <c r="B33" s="38"/>
      <c r="C33" s="17"/>
      <c r="D33" s="17"/>
      <c r="E33" s="30"/>
      <c r="F33" s="13">
        <f t="shared" si="0"/>
        <v>0</v>
      </c>
      <c r="G33" s="33"/>
      <c r="H33" s="14">
        <f t="shared" si="1"/>
        <v>0</v>
      </c>
      <c r="I33" s="35"/>
    </row>
    <row r="34" spans="1:9" ht="32.25" hidden="1" customHeight="1">
      <c r="A34" s="15" t="s">
        <v>29</v>
      </c>
      <c r="B34" s="38"/>
      <c r="C34" s="17"/>
      <c r="D34" s="17"/>
      <c r="E34" s="30"/>
      <c r="F34" s="13">
        <f t="shared" si="0"/>
        <v>0</v>
      </c>
      <c r="G34" s="33"/>
      <c r="H34" s="14">
        <f t="shared" si="1"/>
        <v>0</v>
      </c>
      <c r="I34" s="35"/>
    </row>
    <row r="35" spans="1:9" ht="32.25" hidden="1" customHeight="1">
      <c r="A35" s="15" t="s">
        <v>30</v>
      </c>
      <c r="B35" s="38"/>
      <c r="C35" s="17"/>
      <c r="D35" s="17"/>
      <c r="E35" s="30"/>
      <c r="F35" s="13">
        <f t="shared" si="0"/>
        <v>0</v>
      </c>
      <c r="G35" s="33"/>
      <c r="H35" s="14">
        <f t="shared" si="1"/>
        <v>0</v>
      </c>
      <c r="I35" s="35"/>
    </row>
    <row r="36" spans="1:9" ht="32.25" hidden="1" customHeight="1">
      <c r="A36" s="15" t="s">
        <v>31</v>
      </c>
      <c r="B36" s="38"/>
      <c r="C36" s="17"/>
      <c r="D36" s="17"/>
      <c r="E36" s="30"/>
      <c r="F36" s="13">
        <f t="shared" si="0"/>
        <v>0</v>
      </c>
      <c r="G36" s="33"/>
      <c r="H36" s="14">
        <f t="shared" si="1"/>
        <v>0</v>
      </c>
      <c r="I36" s="35"/>
    </row>
    <row r="37" spans="1:9" ht="32.25" hidden="1" customHeight="1">
      <c r="A37" s="15" t="s">
        <v>32</v>
      </c>
      <c r="B37" s="38"/>
      <c r="C37" s="17"/>
      <c r="D37" s="17"/>
      <c r="E37" s="30"/>
      <c r="F37" s="13">
        <f t="shared" si="0"/>
        <v>0</v>
      </c>
      <c r="G37" s="33"/>
      <c r="H37" s="14">
        <f t="shared" si="1"/>
        <v>0</v>
      </c>
      <c r="I37" s="35"/>
    </row>
    <row r="38" spans="1:9" ht="32.25" hidden="1" customHeight="1">
      <c r="A38" s="15" t="s">
        <v>33</v>
      </c>
      <c r="B38" s="11"/>
      <c r="C38" s="12"/>
      <c r="D38" s="12"/>
      <c r="E38" s="30"/>
      <c r="F38" s="13">
        <f t="shared" si="0"/>
        <v>0</v>
      </c>
      <c r="G38" s="33"/>
      <c r="H38" s="14">
        <f t="shared" si="1"/>
        <v>0</v>
      </c>
      <c r="I38" s="35"/>
    </row>
    <row r="39" spans="1:9" ht="32.25" hidden="1" customHeight="1">
      <c r="A39" s="15" t="s">
        <v>34</v>
      </c>
      <c r="B39" s="16"/>
      <c r="C39" s="17"/>
      <c r="D39" s="17"/>
      <c r="E39" s="30"/>
      <c r="F39" s="13">
        <f t="shared" si="0"/>
        <v>0</v>
      </c>
      <c r="G39" s="33"/>
      <c r="H39" s="14">
        <f t="shared" si="1"/>
        <v>0</v>
      </c>
      <c r="I39" s="35"/>
    </row>
    <row r="40" spans="1:9" ht="32.25" hidden="1" customHeight="1">
      <c r="A40" s="15" t="s">
        <v>35</v>
      </c>
      <c r="B40" s="16"/>
      <c r="C40" s="17"/>
      <c r="D40" s="17"/>
      <c r="E40" s="30"/>
      <c r="F40" s="13">
        <f t="shared" si="0"/>
        <v>0</v>
      </c>
      <c r="G40" s="33"/>
      <c r="H40" s="14">
        <f t="shared" si="1"/>
        <v>0</v>
      </c>
      <c r="I40" s="35"/>
    </row>
    <row r="41" spans="1:9" ht="32.25" hidden="1" customHeight="1">
      <c r="A41" s="15" t="s">
        <v>36</v>
      </c>
      <c r="B41" s="16"/>
      <c r="C41" s="17"/>
      <c r="D41" s="17"/>
      <c r="E41" s="30"/>
      <c r="F41" s="13">
        <f t="shared" si="0"/>
        <v>0</v>
      </c>
      <c r="G41" s="33"/>
      <c r="H41" s="14">
        <f t="shared" si="1"/>
        <v>0</v>
      </c>
      <c r="I41" s="35"/>
    </row>
    <row r="42" spans="1:9" ht="32.25" hidden="1" customHeight="1">
      <c r="A42" s="15" t="s">
        <v>37</v>
      </c>
      <c r="B42" s="16"/>
      <c r="C42" s="17"/>
      <c r="D42" s="17"/>
      <c r="E42" s="30"/>
      <c r="F42" s="13">
        <f t="shared" si="0"/>
        <v>0</v>
      </c>
      <c r="G42" s="33"/>
      <c r="H42" s="14">
        <f t="shared" si="1"/>
        <v>0</v>
      </c>
      <c r="I42" s="35"/>
    </row>
    <row r="43" spans="1:9" ht="32.25" hidden="1" customHeight="1">
      <c r="A43" s="15" t="s">
        <v>38</v>
      </c>
      <c r="B43" s="16"/>
      <c r="C43" s="17"/>
      <c r="D43" s="17"/>
      <c r="E43" s="30"/>
      <c r="F43" s="13">
        <f t="shared" si="0"/>
        <v>0</v>
      </c>
      <c r="G43" s="33"/>
      <c r="H43" s="14">
        <f t="shared" si="1"/>
        <v>0</v>
      </c>
      <c r="I43" s="35"/>
    </row>
    <row r="44" spans="1:9" ht="32.25" hidden="1" customHeight="1">
      <c r="A44" s="15" t="s">
        <v>39</v>
      </c>
      <c r="B44" s="16"/>
      <c r="C44" s="17"/>
      <c r="D44" s="17"/>
      <c r="E44" s="30"/>
      <c r="F44" s="13">
        <f t="shared" si="0"/>
        <v>0</v>
      </c>
      <c r="G44" s="33"/>
      <c r="H44" s="14">
        <f t="shared" si="1"/>
        <v>0</v>
      </c>
      <c r="I44" s="35"/>
    </row>
    <row r="45" spans="1:9" ht="32.25" hidden="1" customHeight="1">
      <c r="A45" s="15" t="s">
        <v>40</v>
      </c>
      <c r="B45" s="16"/>
      <c r="C45" s="17"/>
      <c r="D45" s="17"/>
      <c r="E45" s="30"/>
      <c r="F45" s="13">
        <f t="shared" si="0"/>
        <v>0</v>
      </c>
      <c r="G45" s="33"/>
      <c r="H45" s="14">
        <f t="shared" si="1"/>
        <v>0</v>
      </c>
      <c r="I45" s="35"/>
    </row>
    <row r="46" spans="1:9" ht="32.25" hidden="1" customHeight="1">
      <c r="A46" s="15"/>
      <c r="B46" s="16"/>
      <c r="C46" s="17"/>
      <c r="D46" s="17"/>
      <c r="E46" s="30"/>
      <c r="F46" s="13">
        <f t="shared" si="0"/>
        <v>0</v>
      </c>
      <c r="G46" s="33"/>
      <c r="H46" s="14">
        <f t="shared" si="1"/>
        <v>0</v>
      </c>
      <c r="I46" s="35"/>
    </row>
    <row r="47" spans="1:9" ht="32.25" hidden="1" customHeight="1">
      <c r="A47" s="15" t="s">
        <v>41</v>
      </c>
      <c r="B47" s="16"/>
      <c r="C47" s="17"/>
      <c r="D47" s="17"/>
      <c r="E47" s="30"/>
      <c r="F47" s="13">
        <f t="shared" si="0"/>
        <v>0</v>
      </c>
      <c r="G47" s="33"/>
      <c r="H47" s="14">
        <f t="shared" si="1"/>
        <v>0</v>
      </c>
      <c r="I47" s="35"/>
    </row>
    <row r="48" spans="1:9" ht="32.25" hidden="1" customHeight="1">
      <c r="A48" s="15" t="s">
        <v>42</v>
      </c>
      <c r="B48" s="16"/>
      <c r="C48" s="17"/>
      <c r="D48" s="17"/>
      <c r="E48" s="30"/>
      <c r="F48" s="13">
        <f t="shared" si="0"/>
        <v>0</v>
      </c>
      <c r="G48" s="33"/>
      <c r="H48" s="14">
        <f t="shared" si="1"/>
        <v>0</v>
      </c>
      <c r="I48" s="35"/>
    </row>
    <row r="49" spans="1:12" ht="32.25" hidden="1" customHeight="1">
      <c r="A49" s="15" t="s">
        <v>43</v>
      </c>
      <c r="B49" s="16"/>
      <c r="C49" s="18"/>
      <c r="D49" s="17"/>
      <c r="E49" s="30"/>
      <c r="F49" s="13">
        <f t="shared" si="0"/>
        <v>0</v>
      </c>
      <c r="G49" s="33"/>
      <c r="H49" s="14">
        <f t="shared" si="1"/>
        <v>0</v>
      </c>
      <c r="I49" s="35"/>
    </row>
    <row r="50" spans="1:12" ht="32.25" hidden="1" customHeight="1">
      <c r="A50" s="15" t="s">
        <v>44</v>
      </c>
      <c r="B50" s="16"/>
      <c r="C50" s="17"/>
      <c r="D50" s="17"/>
      <c r="E50" s="30"/>
      <c r="F50" s="13">
        <f t="shared" si="0"/>
        <v>0</v>
      </c>
      <c r="G50" s="33"/>
      <c r="H50" s="14">
        <f t="shared" si="1"/>
        <v>0</v>
      </c>
      <c r="I50" s="35"/>
    </row>
    <row r="51" spans="1:12" ht="32.25" hidden="1" customHeight="1">
      <c r="A51" s="15" t="s">
        <v>45</v>
      </c>
      <c r="B51" s="16"/>
      <c r="C51" s="17"/>
      <c r="D51" s="17"/>
      <c r="E51" s="30"/>
      <c r="F51" s="13">
        <f t="shared" si="0"/>
        <v>0</v>
      </c>
      <c r="G51" s="33"/>
      <c r="H51" s="14">
        <f t="shared" si="1"/>
        <v>0</v>
      </c>
      <c r="I51" s="35"/>
    </row>
    <row r="52" spans="1:12" ht="32.25" hidden="1" customHeight="1">
      <c r="A52" s="15" t="s">
        <v>46</v>
      </c>
      <c r="B52" s="16"/>
      <c r="C52" s="17"/>
      <c r="D52" s="17"/>
      <c r="E52" s="30"/>
      <c r="F52" s="13">
        <f t="shared" si="0"/>
        <v>0</v>
      </c>
      <c r="G52" s="33"/>
      <c r="H52" s="14">
        <f t="shared" si="1"/>
        <v>0</v>
      </c>
      <c r="I52" s="35"/>
    </row>
    <row r="53" spans="1:12" ht="32.25" hidden="1" customHeight="1">
      <c r="A53" s="15" t="s">
        <v>47</v>
      </c>
      <c r="B53" s="16"/>
      <c r="C53" s="17"/>
      <c r="D53" s="17"/>
      <c r="E53" s="30"/>
      <c r="F53" s="13">
        <f t="shared" si="0"/>
        <v>0</v>
      </c>
      <c r="G53" s="33"/>
      <c r="H53" s="14">
        <f t="shared" si="1"/>
        <v>0</v>
      </c>
      <c r="I53" s="35"/>
    </row>
    <row r="54" spans="1:12" ht="32.25" hidden="1" customHeight="1">
      <c r="A54" s="15" t="s">
        <v>48</v>
      </c>
      <c r="B54" s="19"/>
      <c r="C54" s="17"/>
      <c r="D54" s="17"/>
      <c r="E54" s="30"/>
      <c r="F54" s="13">
        <f t="shared" si="0"/>
        <v>0</v>
      </c>
      <c r="G54" s="33"/>
      <c r="H54" s="14">
        <f t="shared" si="1"/>
        <v>0</v>
      </c>
      <c r="I54" s="35"/>
    </row>
    <row r="55" spans="1:12" ht="32.25" hidden="1" customHeight="1">
      <c r="A55" s="15" t="s">
        <v>49</v>
      </c>
      <c r="B55" s="16"/>
      <c r="C55" s="17"/>
      <c r="D55" s="17"/>
      <c r="E55" s="30"/>
      <c r="F55" s="13">
        <f t="shared" si="0"/>
        <v>0</v>
      </c>
      <c r="G55" s="33"/>
      <c r="H55" s="14">
        <f t="shared" si="1"/>
        <v>0</v>
      </c>
      <c r="I55" s="35"/>
    </row>
    <row r="56" spans="1:12" ht="32.25" hidden="1" customHeight="1">
      <c r="A56" s="15" t="s">
        <v>50</v>
      </c>
      <c r="B56" s="16"/>
      <c r="C56" s="17"/>
      <c r="D56" s="17"/>
      <c r="E56" s="30"/>
      <c r="F56" s="13">
        <f t="shared" si="0"/>
        <v>0</v>
      </c>
      <c r="G56" s="33"/>
      <c r="H56" s="14">
        <f t="shared" si="1"/>
        <v>0</v>
      </c>
      <c r="I56" s="35"/>
    </row>
    <row r="57" spans="1:12" ht="32.25" hidden="1" customHeight="1">
      <c r="A57" s="15" t="s">
        <v>51</v>
      </c>
      <c r="B57" s="16"/>
      <c r="C57" s="17"/>
      <c r="D57" s="17"/>
      <c r="E57" s="30"/>
      <c r="F57" s="13">
        <f t="shared" si="0"/>
        <v>0</v>
      </c>
      <c r="G57" s="33"/>
      <c r="H57" s="14">
        <f t="shared" si="1"/>
        <v>0</v>
      </c>
      <c r="I57" s="35"/>
    </row>
    <row r="58" spans="1:12" ht="32.25" hidden="1" customHeight="1">
      <c r="A58" s="15">
        <v>58</v>
      </c>
      <c r="B58" s="16"/>
      <c r="C58" s="17"/>
      <c r="D58" s="17"/>
      <c r="E58" s="30"/>
      <c r="F58" s="13">
        <f t="shared" si="0"/>
        <v>0</v>
      </c>
      <c r="G58" s="33"/>
      <c r="H58" s="14">
        <f t="shared" si="1"/>
        <v>0</v>
      </c>
      <c r="I58" s="35"/>
    </row>
    <row r="59" spans="1:12" ht="32.25" hidden="1" customHeight="1">
      <c r="A59" s="15">
        <v>59</v>
      </c>
      <c r="B59" s="16"/>
      <c r="C59" s="17"/>
      <c r="D59" s="17"/>
      <c r="E59" s="30"/>
      <c r="F59" s="13">
        <f t="shared" si="0"/>
        <v>0</v>
      </c>
      <c r="G59" s="33"/>
      <c r="H59" s="14">
        <f t="shared" si="1"/>
        <v>0</v>
      </c>
      <c r="I59" s="35"/>
    </row>
    <row r="60" spans="1:12" ht="32.25" hidden="1" customHeight="1">
      <c r="A60" s="15">
        <v>60</v>
      </c>
      <c r="B60" s="16"/>
      <c r="C60" s="18"/>
      <c r="D60" s="17"/>
      <c r="E60" s="30"/>
      <c r="F60" s="13">
        <f t="shared" si="0"/>
        <v>0</v>
      </c>
      <c r="G60" s="33"/>
      <c r="H60" s="14">
        <f t="shared" si="1"/>
        <v>0</v>
      </c>
      <c r="I60" s="35"/>
      <c r="L60" s="37"/>
    </row>
    <row r="61" spans="1:12" ht="32.25" hidden="1" customHeight="1" thickBot="1">
      <c r="A61" s="20">
        <v>61</v>
      </c>
      <c r="B61" s="21"/>
      <c r="C61" s="22"/>
      <c r="D61" s="23"/>
      <c r="E61" s="31"/>
      <c r="F61" s="13">
        <f t="shared" si="0"/>
        <v>0</v>
      </c>
      <c r="G61" s="34"/>
      <c r="H61" s="14">
        <f t="shared" si="1"/>
        <v>0</v>
      </c>
      <c r="I61" s="36"/>
      <c r="K61" s="37"/>
    </row>
    <row r="62" spans="1:12" ht="32.25" customHeight="1" thickBot="1">
      <c r="A62" s="79" t="s">
        <v>61</v>
      </c>
      <c r="B62" s="80"/>
      <c r="C62" s="80"/>
      <c r="D62" s="80"/>
      <c r="E62" s="80"/>
      <c r="F62" s="24">
        <f>SUM(F8:F61)</f>
        <v>0</v>
      </c>
      <c r="G62" s="25" t="s">
        <v>62</v>
      </c>
      <c r="H62" s="26">
        <f>SUM(H8:H61)</f>
        <v>0</v>
      </c>
      <c r="I62" s="27" t="s">
        <v>62</v>
      </c>
    </row>
    <row r="63" spans="1:12">
      <c r="B63" s="3"/>
      <c r="C63" s="2"/>
      <c r="E63" s="1" t="s">
        <v>52</v>
      </c>
      <c r="G63" s="28"/>
    </row>
    <row r="64" spans="1:12">
      <c r="B64" s="3"/>
      <c r="C64" s="2"/>
      <c r="G64" s="28"/>
    </row>
    <row r="65" spans="2:9">
      <c r="B65" s="3"/>
      <c r="C65" s="2"/>
      <c r="G65" s="77" t="s">
        <v>53</v>
      </c>
      <c r="H65" s="78"/>
      <c r="I65" s="78"/>
    </row>
    <row r="66" spans="2:9">
      <c r="B66" s="3"/>
      <c r="C66" s="2"/>
      <c r="G66" s="72" t="s">
        <v>56</v>
      </c>
      <c r="H66" s="73"/>
      <c r="I66" s="73"/>
    </row>
    <row r="67" spans="2:9">
      <c r="B67" s="3"/>
      <c r="C67" s="2"/>
      <c r="G67" s="73"/>
      <c r="H67" s="73"/>
      <c r="I67" s="73"/>
    </row>
  </sheetData>
  <sheetProtection algorithmName="SHA-512" hashValue="F+NZ5DJNqXAQQ6EYNhss8SJZjrfiLVWHFgYs/VMq2exdCMQJMLb67U4MQ90LunuXB/32KzH81IEFjFAOkLRqWA==" saltValue="tptGbvCRc/OBWCBoiv0zoQ==" spinCount="100000" sheet="1" objects="1" scenarios="1"/>
  <mergeCells count="6">
    <mergeCell ref="G66:I67"/>
    <mergeCell ref="A2:I2"/>
    <mergeCell ref="A3:B3"/>
    <mergeCell ref="A4:I4"/>
    <mergeCell ref="A62:E62"/>
    <mergeCell ref="G65:I6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VII</vt:lpstr>
      <vt:lpstr>zestawienie zbiorcze</vt:lpstr>
    </vt:vector>
  </TitlesOfParts>
  <Company>SP17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Kadry</cp:lastModifiedBy>
  <cp:lastPrinted>2017-11-27T10:46:26Z</cp:lastPrinted>
  <dcterms:created xsi:type="dcterms:W3CDTF">2013-11-21T08:35:50Z</dcterms:created>
  <dcterms:modified xsi:type="dcterms:W3CDTF">2017-11-29T14:22:41Z</dcterms:modified>
</cp:coreProperties>
</file>